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mc:AlternateContent xmlns:mc="http://schemas.openxmlformats.org/markup-compatibility/2006">
    <mc:Choice Requires="x15">
      <x15ac:absPath xmlns:x15ac="http://schemas.microsoft.com/office/spreadsheetml/2010/11/ac" url="https://santaclaracoe-my.sharepoint.com/personal/rang_sccoe_org/Documents/Documents/ERP/SCCOE ERP RFP/"/>
    </mc:Choice>
  </mc:AlternateContent>
  <xr:revisionPtr revIDLastSave="11" documentId="13_ncr:1_{7C8F01DD-908A-4EC5-8B22-F9999CEA68C5}" xr6:coauthVersionLast="47" xr6:coauthVersionMax="47" xr10:uidLastSave="{3674A88C-03DE-4B0A-9F76-6E819265CF47}"/>
  <bookViews>
    <workbookView xWindow="-28920" yWindow="1785" windowWidth="29040" windowHeight="17520" xr2:uid="{00000000-000D-0000-FFFF-FFFF00000000}"/>
  </bookViews>
  <sheets>
    <sheet name="COE Payroll"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160" i="2" l="1"/>
  <c r="B161" i="2" s="1"/>
  <c r="B162" i="2" s="1"/>
  <c r="B163" i="2" s="1"/>
  <c r="B164" i="2" s="1"/>
  <c r="B165" i="2" s="1"/>
  <c r="B166" i="2" s="1"/>
  <c r="B167" i="2" s="1"/>
  <c r="B168" i="2" s="1"/>
  <c r="B169" i="2" s="1"/>
  <c r="B170" i="2" s="1"/>
  <c r="B171" i="2" s="1"/>
  <c r="B172" i="2" s="1"/>
  <c r="B173" i="2" s="1"/>
  <c r="B174" i="2" s="1"/>
  <c r="B175" i="2" s="1"/>
  <c r="B176" i="2" s="1"/>
  <c r="B177" i="2" s="1"/>
  <c r="B178" i="2" s="1"/>
  <c r="B180" i="2" s="1"/>
  <c r="B181" i="2" s="1"/>
  <c r="B182" i="2" s="1"/>
  <c r="B183" i="2" s="1"/>
  <c r="B184" i="2" s="1"/>
  <c r="B185" i="2" s="1"/>
  <c r="B186" i="2" s="1"/>
  <c r="B187" i="2" s="1"/>
  <c r="B188" i="2" s="1"/>
  <c r="B189" i="2" s="1"/>
  <c r="B190" i="2" s="1"/>
  <c r="B191" i="2" s="1"/>
  <c r="B192" i="2" s="1"/>
  <c r="B193" i="2" s="1"/>
  <c r="B194" i="2" s="1"/>
  <c r="B195" i="2" s="1"/>
  <c r="B196" i="2" s="1"/>
  <c r="B197" i="2" s="1"/>
  <c r="B198" i="2" s="1"/>
  <c r="B199" i="2" s="1"/>
  <c r="B200" i="2" s="1"/>
  <c r="B201" i="2" s="1"/>
  <c r="B202" i="2" s="1"/>
  <c r="B203" i="2" s="1"/>
  <c r="B204" i="2" s="1"/>
  <c r="B205" i="2" s="1"/>
  <c r="B207" i="2" s="1"/>
  <c r="B208" i="2" s="1"/>
  <c r="B209" i="2" s="1"/>
  <c r="B210" i="2" s="1"/>
  <c r="B211" i="2" s="1"/>
  <c r="B212" i="2" s="1"/>
  <c r="B213" i="2" s="1"/>
  <c r="B214" i="2" s="1"/>
  <c r="B215" i="2" s="1"/>
  <c r="B216" i="2" s="1"/>
  <c r="B217" i="2" s="1"/>
  <c r="B218" i="2" s="1"/>
  <c r="B219" i="2" s="1"/>
  <c r="B220" i="2" s="1"/>
  <c r="B221" i="2" s="1"/>
  <c r="B222" i="2" s="1"/>
  <c r="B223" i="2" s="1"/>
  <c r="B224" i="2" s="1"/>
  <c r="B225" i="2" s="1"/>
  <c r="B226" i="2" s="1"/>
  <c r="B227" i="2" s="1"/>
  <c r="B228" i="2" s="1"/>
  <c r="B229" i="2" s="1"/>
  <c r="B230" i="2" s="1"/>
  <c r="B231" i="2" s="1"/>
  <c r="B232" i="2" s="1"/>
  <c r="B233" i="2" s="1"/>
  <c r="B234" i="2" s="1"/>
  <c r="B235" i="2" s="1"/>
  <c r="B236" i="2" s="1"/>
  <c r="B237" i="2" s="1"/>
  <c r="B238" i="2" s="1"/>
  <c r="B239" i="2" s="1"/>
  <c r="B240" i="2" s="1"/>
  <c r="B241" i="2" s="1"/>
  <c r="B242" i="2" s="1"/>
  <c r="B243" i="2" s="1"/>
  <c r="B244" i="2" s="1"/>
  <c r="B245" i="2" s="1"/>
  <c r="B246" i="2" s="1"/>
  <c r="B248" i="2" s="1"/>
  <c r="B249" i="2" s="1"/>
  <c r="B250" i="2" s="1"/>
  <c r="B251" i="2" s="1"/>
  <c r="B252" i="2" s="1"/>
  <c r="B253" i="2" s="1"/>
  <c r="B254" i="2" s="1"/>
  <c r="B255" i="2" s="1"/>
  <c r="B256" i="2" s="1"/>
  <c r="B257" i="2" s="1"/>
  <c r="B258" i="2" s="1"/>
  <c r="B259" i="2" s="1"/>
  <c r="B260" i="2" s="1"/>
  <c r="B261" i="2" s="1"/>
  <c r="B262" i="2" s="1"/>
  <c r="B263" i="2" s="1"/>
  <c r="B264" i="2" s="1"/>
  <c r="B265" i="2" s="1"/>
  <c r="B266" i="2" s="1"/>
  <c r="B267" i="2" s="1"/>
  <c r="B268" i="2" s="1"/>
  <c r="B121" i="2"/>
  <c r="B122" i="2" s="1"/>
  <c r="B123" i="2" s="1"/>
  <c r="B124" i="2" s="1"/>
  <c r="B125" i="2" s="1"/>
  <c r="B126" i="2" s="1"/>
  <c r="B127" i="2" s="1"/>
  <c r="B128" i="2" s="1"/>
  <c r="B129" i="2" s="1"/>
  <c r="B130" i="2" s="1"/>
  <c r="B131" i="2" s="1"/>
  <c r="B132" i="2" s="1"/>
  <c r="B133" i="2" s="1"/>
  <c r="B134" i="2" s="1"/>
  <c r="B135" i="2" s="1"/>
  <c r="B136" i="2" s="1"/>
  <c r="B137" i="2" s="1"/>
  <c r="B138" i="2" s="1"/>
  <c r="B139" i="2" s="1"/>
  <c r="B140" i="2" s="1"/>
  <c r="B141" i="2" s="1"/>
  <c r="B142" i="2" s="1"/>
  <c r="B143" i="2" s="1"/>
  <c r="B144" i="2" s="1"/>
  <c r="B145" i="2" s="1"/>
  <c r="B146" i="2" s="1"/>
  <c r="B147" i="2" s="1"/>
  <c r="B148" i="2" s="1"/>
  <c r="B149" i="2" s="1"/>
  <c r="B150" i="2" s="1"/>
  <c r="B151" i="2" s="1"/>
  <c r="B152" i="2" s="1"/>
  <c r="B153" i="2" s="1"/>
  <c r="B154" i="2" s="1"/>
  <c r="B155" i="2" s="1"/>
  <c r="B156" i="2" s="1"/>
  <c r="B157" i="2" s="1"/>
  <c r="B158" i="2" s="1"/>
  <c r="B114" i="2"/>
  <c r="B115" i="2" s="1"/>
  <c r="B116" i="2" s="1"/>
  <c r="B117" i="2" s="1"/>
  <c r="B118" i="2" s="1"/>
  <c r="B113" i="2"/>
  <c r="B110" i="2"/>
  <c r="B111" i="2" s="1"/>
  <c r="B107" i="2"/>
  <c r="B108" i="2" s="1"/>
  <c r="B95" i="2"/>
  <c r="B96" i="2" s="1"/>
  <c r="B97" i="2" s="1"/>
  <c r="B98" i="2" s="1"/>
  <c r="B99" i="2" s="1"/>
  <c r="B100" i="2" s="1"/>
  <c r="B101" i="2" s="1"/>
  <c r="B102" i="2" s="1"/>
  <c r="B103" i="2" s="1"/>
  <c r="B104" i="2" s="1"/>
  <c r="B105" i="2" s="1"/>
  <c r="B94" i="2"/>
  <c r="B89" i="2"/>
  <c r="B90" i="2" s="1"/>
  <c r="B91" i="2" s="1"/>
  <c r="B92" i="2" s="1"/>
  <c r="B60" i="2"/>
  <c r="B61" i="2" s="1"/>
  <c r="B62" i="2" s="1"/>
  <c r="B63" i="2" s="1"/>
  <c r="B64" i="2" s="1"/>
  <c r="B65" i="2" s="1"/>
  <c r="B66" i="2" s="1"/>
  <c r="B67" i="2" s="1"/>
  <c r="B68" i="2" s="1"/>
  <c r="B69" i="2" s="1"/>
  <c r="B70" i="2" s="1"/>
  <c r="B71" i="2" s="1"/>
  <c r="B72" i="2" s="1"/>
  <c r="B73" i="2" s="1"/>
  <c r="B74" i="2" s="1"/>
  <c r="B75" i="2" s="1"/>
  <c r="B76" i="2" s="1"/>
  <c r="B77" i="2" s="1"/>
  <c r="B78" i="2" s="1"/>
  <c r="B79" i="2" s="1"/>
  <c r="B80" i="2" s="1"/>
  <c r="B81" i="2" s="1"/>
  <c r="B82" i="2" s="1"/>
  <c r="B83" i="2" s="1"/>
  <c r="B84" i="2" s="1"/>
  <c r="B85" i="2" s="1"/>
  <c r="B86" i="2" s="1"/>
  <c r="B30" i="2"/>
  <c r="B31" i="2" s="1"/>
  <c r="B32" i="2" s="1"/>
  <c r="B33" i="2" s="1"/>
  <c r="B34" i="2" s="1"/>
  <c r="B35" i="2" s="1"/>
  <c r="B36" i="2" s="1"/>
  <c r="B37" i="2" s="1"/>
  <c r="B38" i="2" s="1"/>
  <c r="B39" i="2" s="1"/>
  <c r="B40" i="2" s="1"/>
  <c r="B41" i="2" s="1"/>
  <c r="B42" i="2" s="1"/>
  <c r="B43" i="2" s="1"/>
  <c r="B44" i="2" s="1"/>
  <c r="B45" i="2" s="1"/>
  <c r="B46" i="2" s="1"/>
  <c r="B47" i="2" s="1"/>
  <c r="B49" i="2" s="1"/>
  <c r="B50" i="2" s="1"/>
  <c r="B51" i="2" s="1"/>
  <c r="B52" i="2" s="1"/>
  <c r="B53" i="2" s="1"/>
  <c r="B54" i="2" s="1"/>
  <c r="B55" i="2" s="1"/>
  <c r="B57" i="2" s="1"/>
  <c r="B58" i="2" s="1"/>
</calcChain>
</file>

<file path=xl/sharedStrings.xml><?xml version="1.0" encoding="utf-8"?>
<sst xmlns="http://schemas.openxmlformats.org/spreadsheetml/2006/main" count="528" uniqueCount="289">
  <si>
    <t>Response</t>
  </si>
  <si>
    <t>Description</t>
  </si>
  <si>
    <t xml:space="preserve">Y </t>
  </si>
  <si>
    <t xml:space="preserve">Yes, the software provides this functionality. </t>
  </si>
  <si>
    <t xml:space="preserve">N </t>
  </si>
  <si>
    <t xml:space="preserve">No, the software does not provide this functionality. </t>
  </si>
  <si>
    <t xml:space="preserve"> COE PAYROLL Requirements</t>
  </si>
  <si>
    <t xml:space="preserve">CU </t>
  </si>
  <si>
    <t>The software can be Customized via software modification to provide this functionality.  Provide cost estimate in the “Comments”</t>
  </si>
  <si>
    <t xml:space="preserve">F </t>
  </si>
  <si>
    <t xml:space="preserve">Functionality will be available in a future release.  Provide anticipated release date in the “Comments” section. </t>
  </si>
  <si>
    <t xml:space="preserve">TP </t>
  </si>
  <si>
    <t xml:space="preserve">Third Party Software required to fully meet requirement. </t>
  </si>
  <si>
    <t xml:space="preserve">R </t>
  </si>
  <si>
    <t xml:space="preserve">Provided with reporting tool. </t>
  </si>
  <si>
    <t>Reference</t>
  </si>
  <si>
    <t>Comments</t>
  </si>
  <si>
    <t>The County module of the Payroll System must be fully integrated with the District modules for Payroll, Credentials, Financial, and Human Resources.  The following specifications are not intended to be all inclusive.</t>
  </si>
  <si>
    <t>General Areas of Interest</t>
  </si>
  <si>
    <t>A</t>
  </si>
  <si>
    <t>Internal controls</t>
  </si>
  <si>
    <t>B</t>
  </si>
  <si>
    <t>County control over tax and retirement aspects of adjustment code tables</t>
  </si>
  <si>
    <t>C</t>
  </si>
  <si>
    <t>County control tables for rates and limits</t>
  </si>
  <si>
    <t>D</t>
  </si>
  <si>
    <t>Federal reporting</t>
  </si>
  <si>
    <t>E</t>
  </si>
  <si>
    <t>W-2 reporting</t>
  </si>
  <si>
    <t>F</t>
  </si>
  <si>
    <t>State reporting</t>
  </si>
  <si>
    <t>G</t>
  </si>
  <si>
    <t>Unemployment insurance reporting</t>
  </si>
  <si>
    <t>H</t>
  </si>
  <si>
    <t>PERS – Public Employees’ Retirement System</t>
  </si>
  <si>
    <t>I</t>
  </si>
  <si>
    <t>STRS – State Teachers’ Retirement System</t>
  </si>
  <si>
    <t>J</t>
  </si>
  <si>
    <t>Direct deposit processing</t>
  </si>
  <si>
    <t>K</t>
  </si>
  <si>
    <t>Garnishment processing</t>
  </si>
  <si>
    <t>L</t>
  </si>
  <si>
    <t>Emergency supplemental and cancel check processing</t>
  </si>
  <si>
    <t>M</t>
  </si>
  <si>
    <t>Countywide balancing reports</t>
  </si>
  <si>
    <t>N</t>
  </si>
  <si>
    <t>Electronic files for reporting/communication</t>
  </si>
  <si>
    <t>O</t>
  </si>
  <si>
    <t>Credential Tracking and Reporting System</t>
  </si>
  <si>
    <t>P</t>
  </si>
  <si>
    <t>Credential checking</t>
  </si>
  <si>
    <t>Q</t>
  </si>
  <si>
    <t>Data archive integration</t>
  </si>
  <si>
    <t>General Requirements</t>
  </si>
  <si>
    <t>COEPY</t>
  </si>
  <si>
    <t>Support a county office of education environment where payroll and credential monitoring is centrally processed for multiple districts.</t>
  </si>
  <si>
    <t>Strong internal control features with balancing totals at both district and county level, including but not limited to: cash control at district fund/ resource level, ACH balancing,  retirement earnings and contributions, vendor payments and liabilities, summer savings deductions and payments.</t>
  </si>
  <si>
    <t>Ability to process multiple payrolls per month;   two or more large volume payrolls and emergency payrolls on a daily basis.  All fully automated and fully integrated with all aspects of payroll processing; labor distribution, vendor payments, interface to check recon, credential checking.</t>
  </si>
  <si>
    <t xml:space="preserve">Ability to look up employee data, on a county-wide or district basis, by name including previous name,  social security number, employee ID number, and other payroll related set up such as retirement membership, types of additional earnings. </t>
  </si>
  <si>
    <t>A single set of automated processes to calculate payroll, generate electronic files, and print reports, checks, direct deposit statements at SCCOE. (ie all districts in one run)</t>
  </si>
  <si>
    <t xml:space="preserve">County maintained and controlled tables (i.e., tax rates, social security and Medicare rates, retirement rates, etc.,) which apply globally to all districts. </t>
  </si>
  <si>
    <t>Date sensitive update that allows for future date changes and transactions.</t>
  </si>
  <si>
    <t>Direct deposit processing of employee’s pay.</t>
  </si>
  <si>
    <t>Garnishment processing.</t>
  </si>
  <si>
    <t>Generation of electronic files for employee direct deposits, IRS, EDD, PERS, STRS, credit unions, alternate retirement plans, and others.</t>
  </si>
  <si>
    <t>Fully integrated with  the district  General Ledger and Human Resources systems.</t>
  </si>
  <si>
    <t>Fully integrated with  the county office components for the Credentials, General Ledger, and Human Resources systems and Retirement.</t>
  </si>
  <si>
    <t>Integrated with the General Ledger system to validate allowable account code strings and for the posting of payroll transactions to each districts’ general ledger.</t>
  </si>
  <si>
    <t>Must have “real time” data entry update features.</t>
  </si>
  <si>
    <t>Provide separate district and county functions where appropriate especially in terms of retirement functions and countywide mandatory reporting.</t>
  </si>
  <si>
    <t>Provide separate district and county reports.</t>
  </si>
  <si>
    <t>Automated and fully integrated "Manual"  and cancel check processing.</t>
  </si>
  <si>
    <t>Use a common, single data base to populate the Credentials, Human Resources, and Payroll components with data elements common to each area.</t>
  </si>
  <si>
    <t>User friendly input screens with drill down features.</t>
  </si>
  <si>
    <r>
      <rPr>
        <sz val="10"/>
        <color theme="1"/>
        <rFont val="Arial"/>
      </rPr>
      <t xml:space="preserve">Provide reports to assure that payroll components  are fully balanced:   labor distribution, cash control, inter district transfers, bank deposits, retirement systems.  Reports with totals at district level </t>
    </r>
    <r>
      <rPr>
        <u/>
        <sz val="10"/>
        <color theme="1"/>
        <rFont val="Arial"/>
      </rPr>
      <t>and</t>
    </r>
    <r>
      <rPr>
        <sz val="10"/>
        <color theme="1"/>
        <rFont val="Arial"/>
      </rPr>
      <t xml:space="preserve"> aggregated across the county.</t>
    </r>
  </si>
  <si>
    <t>Ability to override employee direct deposit for credential hold at the county (or district).</t>
  </si>
  <si>
    <t>Audit for valid credential against employees being paid; produce a report listing payments that cannot be made and therefore must be held; as part of the process, stop a direct deposit by converting the payment to a check.</t>
  </si>
  <si>
    <t>Methods for assuring that payroll journal entry transactions are in balance.</t>
  </si>
  <si>
    <t xml:space="preserve">Process for changing incorrectly entered social security number. </t>
  </si>
  <si>
    <t>Provide  multi district access with appropriate security for COE staff.</t>
  </si>
  <si>
    <t>Support view only access to all district screens for most County Office staff.</t>
  </si>
  <si>
    <t>County Controlled Tables</t>
  </si>
  <si>
    <t xml:space="preserve">Control tables for codes with ability for COE staff to update tables at the county level and not have to sign into or update at district level tables. </t>
  </si>
  <si>
    <t>The system must support:</t>
  </si>
  <si>
    <t>Provide timely updates to Federal and state tax tables (downloadable with effective dates).</t>
  </si>
  <si>
    <t>Allow for multiple years in tax tables with effective dates.</t>
  </si>
  <si>
    <t>Payroll Run Dates Schedule.</t>
  </si>
  <si>
    <t>Job Code - county controlled codes use to validate credential requirements.</t>
  </si>
  <si>
    <t>Retirement account (defined by PERS and STRS; also called STRS assignment codes).</t>
  </si>
  <si>
    <t>Retirement membership. (Classic and/or PEPRA)</t>
  </si>
  <si>
    <t>Retirement system.  (PERS and/or STRS)</t>
  </si>
  <si>
    <t>Unemployment insurance.</t>
  </si>
  <si>
    <t>Work codes (partially PERS and STRS defined; also known as STRS contribution codes).</t>
  </si>
  <si>
    <t>Control tables for rates and limits and other calculations.</t>
  </si>
  <si>
    <t>Medicare rate (separate rate for employer and employee).</t>
  </si>
  <si>
    <t>Medicare contribution cap.</t>
  </si>
  <si>
    <t>PERS employee rate. (House multiple years of rates)</t>
  </si>
  <si>
    <t>PERS employer rate.  (House multiple years of rates)</t>
  </si>
  <si>
    <t>PERS reduction rate.  (House multiple years of rates)</t>
  </si>
  <si>
    <t>Social security rate (separate rate for employer and employee).</t>
  </si>
  <si>
    <t>Social security contribution cap.</t>
  </si>
  <si>
    <t>State Disability Insurance (SDI).</t>
  </si>
  <si>
    <t>STRS – employee rate.  (House multiple years of rates)</t>
  </si>
  <si>
    <t>STRS – employer rate.  (House multiple years of rates)</t>
  </si>
  <si>
    <t>STRS – elected official rate.  (House multiple years of rates)</t>
  </si>
  <si>
    <t>STRS – reduced workload rate.  (House multiple years of rates)</t>
  </si>
  <si>
    <t>Deferred Net Pay. (Summer savings rates -10 or 11 months)</t>
  </si>
  <si>
    <t xml:space="preserve">Unemployment insurance. </t>
  </si>
  <si>
    <t>Prior period timecard entry dates</t>
  </si>
  <si>
    <t>Alternative retirement rates (separate by employer and empoyee) by district.</t>
  </si>
  <si>
    <t>Other Post Employment Benefits/GASB 45 flat and percent amount calculations by district.</t>
  </si>
  <si>
    <t>Workers’ Compensation rates by district.</t>
  </si>
  <si>
    <t>County-wide Reporting</t>
  </si>
  <si>
    <t>Form 941 Employer’s Quarterly Federal Tax Return.</t>
  </si>
  <si>
    <t>Accumulation and proper reporting of W-2 Wage and Tax Statement data which includes but is not limited to the following additional items:</t>
  </si>
  <si>
    <t>W-2 processing – consolidated for all districts</t>
  </si>
  <si>
    <t xml:space="preserve">Accumulation and proper reporting of W-2 Wage and Tax Statement data which includes but is not limited to the following additional items:
</t>
  </si>
  <si>
    <t>Support 403(b) plans</t>
  </si>
  <si>
    <t>Support 403(b) Roth.</t>
  </si>
  <si>
    <t>Support 457 plans including Roths.</t>
  </si>
  <si>
    <t>Dependent care.</t>
  </si>
  <si>
    <t>District provided vehicle.</t>
  </si>
  <si>
    <t>Domestic Partner.</t>
  </si>
  <si>
    <t>Heath Savings Account (HSA).</t>
  </si>
  <si>
    <t>Moving expenses.</t>
  </si>
  <si>
    <t>Nontaxable combat pay.</t>
  </si>
  <si>
    <t>Third party sick pay (non-taxable).</t>
  </si>
  <si>
    <t>Value of district paid group term life insurance for coverage greater than $50,000.</t>
  </si>
  <si>
    <t>Other non-cash district paid items.</t>
  </si>
  <si>
    <t>Employer sponsored medical coverage.</t>
  </si>
  <si>
    <t>Generation of electronic reporting files –MMREF.</t>
  </si>
  <si>
    <t>Process for adjusting employee records prior to running the W-2 job.</t>
  </si>
  <si>
    <t>Reports:</t>
  </si>
  <si>
    <t>941 Quarterly data – Detail by employee within each district with county-wide totals.</t>
  </si>
  <si>
    <t>W-2 calendar year accumulation of data by district (sorted by category and alphabetically) with county-wide totals.</t>
  </si>
  <si>
    <t>W-2 balancing report - validate W2 amounts to total of payrolls.</t>
  </si>
  <si>
    <t>Social Security Number Verification Service (SSNVS).</t>
  </si>
  <si>
    <t>Required California State Employment Reports.</t>
  </si>
  <si>
    <t>Ability to adjust earnings subject to unemployment insurance.</t>
  </si>
  <si>
    <t>Produce quarterly reports for each individual district.</t>
  </si>
  <si>
    <t>Produce county-wide electronic reporting file using each district’s unique identification number.</t>
  </si>
  <si>
    <t>Produce EDD - Employee count report.</t>
  </si>
  <si>
    <t xml:space="preserve">Retirement </t>
  </si>
  <si>
    <r>
      <rPr>
        <b/>
        <sz val="10"/>
        <color theme="1"/>
        <rFont val="Arial"/>
      </rPr>
      <t xml:space="preserve">PERS </t>
    </r>
    <r>
      <rPr>
        <sz val="10"/>
        <color theme="1"/>
        <rFont val="Arial"/>
      </rPr>
      <t>– Public Employees’ Retirement System 
   (in addition to all features detailed in Appendix E District Payroll Requirements)</t>
    </r>
  </si>
  <si>
    <t>For both PERS and STRS:  Ability to produce multiple retirement files/reports during a month for submission to PERS/STRS.</t>
  </si>
  <si>
    <t>Produce accurate PERS reporting in the required formats in accordance with PERS rules and regulations.</t>
  </si>
  <si>
    <t>Ability to pull and compile data necessary to complete and submit monthly Summary report and Payroll File transfer to PERS.</t>
  </si>
  <si>
    <t>Support county and district PERS and survivor benefit adjustment processing.</t>
  </si>
  <si>
    <t>Support buy back (purchase of service credit) deduction feature.</t>
  </si>
  <si>
    <t>Electronic reporting file (submitted to PERS thru myCalPERS).</t>
  </si>
  <si>
    <t>Supports multiple  employee and employer contribution rates within the county, i.e. different "employer" codes which are not the same as district codes.</t>
  </si>
  <si>
    <t xml:space="preserve">Ability to view and make corrections/current payroll adjustments, to correct retirement reporting  during payroll processing cycle.   </t>
  </si>
  <si>
    <t>For both PERS and STRS:  Provides a retirement "preliminary"  report  during payroll cycle, prior to final calculation, showing payroll detail, positions, adjustments and extra pay, and retirement  report lines and retirement related errors.</t>
  </si>
  <si>
    <t>Supports, for both PERS and STRS,  prior period retirement adjustments processed with  the payroll to correct retirement data previously reported.   Retirement adjustments do not affect current earnings.    Retirement adjustments processed as part of payroll show on payroll detail reports and in payroll history and are reflected on the current month retirement reports.</t>
  </si>
  <si>
    <t>Ability to view and make corrections to retirement report lines after payroll has been processed but prior to submission to PERS and STRS. Includes  controls to ensure  the changes  do not alter overall earnings, employee deduction and district contribution for a person. (i.e. combining lines, changing service dates).</t>
  </si>
  <si>
    <t>Maintain retirement detail for non members as well as members ( for validation of time worked for eventual buy back purposes and to monitor qualifying for membership).</t>
  </si>
  <si>
    <t>Membership eligibility monitoring and reporting  - hours limit across the county for PERS and FTE greater than .5 across the county.</t>
  </si>
  <si>
    <t>Monitor and automate overtime treatment of earnings across the county for PERS. Based on  hours worked in a month (may cross several payrolls i.e. monthly and 10th of the month), or FTE greater than 1.0.</t>
  </si>
  <si>
    <t>Monitor retiree earnings/hours and provide exception reports.</t>
  </si>
  <si>
    <t>Multi year history of all PERS earnings and contributions with reports available by employee, and  by district with county wide totals for each year.</t>
  </si>
  <si>
    <t>Produce consolidated PERS Monthly Report for all districts including independent districts.</t>
  </si>
  <si>
    <t>Retirement edits based on PERS requirements for valid pay codes, contribution codes, pay rates, work schedule codes and coverage groups.</t>
  </si>
  <si>
    <t xml:space="preserve">Reports for balancing retirement to payroll.  Pay day summary report with totals at the county level and by district including member earnings, non member earnings, employee deductions and reductions, district contributions, buy backs, employer paid member contributions.  
</t>
  </si>
  <si>
    <t>Retirement summary and detail reports detailing report lines with totals at district and county level for balancing to the Pay Day Summary reports.</t>
  </si>
  <si>
    <t>Ability to consolidate and pay total day summary information across pay dates to aggregate retirement earnings and contributions that will be reported in a report month.</t>
  </si>
  <si>
    <t>County level retirement record maintaining retirement status for each employee in the county with  PERS and STRS status (member, non-member, retired) with history of changes.  Single record that interfaces and is updated by changes made to employee district level information.</t>
  </si>
  <si>
    <t>PERS membership eligibility report (by individual district or county-wide).</t>
  </si>
  <si>
    <r>
      <rPr>
        <b/>
        <sz val="10"/>
        <color theme="1"/>
        <rFont val="Arial"/>
      </rPr>
      <t>STRS</t>
    </r>
    <r>
      <rPr>
        <sz val="10"/>
        <color theme="1"/>
        <rFont val="Arial"/>
      </rPr>
      <t xml:space="preserve"> – State Teachers’ Retirement System (in addition to all features detailed in District requirements)</t>
    </r>
  </si>
  <si>
    <t>Supports STRS Match File Process.</t>
  </si>
  <si>
    <t xml:space="preserve">Meets requirements for STRS Defined Benefit and Cash Balance programs with accurate deductions and reporting.   </t>
  </si>
  <si>
    <t>Calculates retirement  pay rates (annual, daily, hourly, or monthly) and supports service dates for all pay and adjustments according to STRS requirements.</t>
  </si>
  <si>
    <t>Supports STRS online functionality allowing districts to submit preliminary payroll information STRS files prior to payroll for audit.</t>
  </si>
  <si>
    <t>Supports optional "(deferred) summer pay arrears" during summer months for ten  and eleven month employees. Earnings must be reported to STRS and PERS  as paid over the ten or eleven months. Note:  the summer "arrears" amount is  usually (but not for all districts)  taxed during the ten or eleven months - not when refunded in the summer.</t>
  </si>
  <si>
    <t>Converts hourly, daily, or monthly pay rates to annual rate in specific circumstances per STRS requirements based on STRS mandates i.e. based on appropriate number of days  for the employee, job class, district.</t>
  </si>
  <si>
    <t>Supports buy back of service credit for  both tax deferred and not deferred buy back options.</t>
  </si>
  <si>
    <t>EPMC - Employer Paid Member Contributions, based on  a flat amount, or applied on a percentage basis.   (District actually pays the employee amount).</t>
  </si>
  <si>
    <t>Accurately reports individual retroactive payroll adjustments  with correct pay rates, pay amounts, and service dates.</t>
  </si>
  <si>
    <t>Accurate STRS calculation and reporting of employee deductions, district contributions for mass retro payroll adjustments.</t>
  </si>
  <si>
    <t>Identifies  non-members when they meet requirement for retirement membership.</t>
  </si>
  <si>
    <t>Provides monitoring of earnings for retirees in accordance with STRS regulations.</t>
  </si>
  <si>
    <t>Supports STRS (reduced work load) (Willie Brown code 36).  Calculates retirement contributions at 100% - not the percent of time actually worked by the employee. Supports separate STRS employer contribution rate for reduced work load.</t>
  </si>
  <si>
    <t>Supports STRS Elected Officer of Employee Organization (code 37).  Supports separate STRS employer contribution rate for elected officer.</t>
  </si>
  <si>
    <t>STRS address file.</t>
  </si>
  <si>
    <t>Supports the STRS validation matrix edits.</t>
  </si>
  <si>
    <t>Produce accurate reporting in the required formats in accordance with STRS rules and regulations.</t>
  </si>
  <si>
    <t>Support correct reporting of  pay docks based on  a substitute's pay  (dock the cost of substitute's pay, report to  STRS  with correct pay rate for the  employee).</t>
  </si>
  <si>
    <t>Accurately calculates pay rates and service dates for late starts and early termination situations for employees.</t>
  </si>
  <si>
    <t>Provides multi-year history of STRS member, non-member and non-reportable earnings including employee and employer contributions and all detail in the monthly STRS report lines.</t>
  </si>
  <si>
    <t>STRS Cash Balance plan processing.</t>
  </si>
  <si>
    <t>STRS Cash Balance reports.</t>
  </si>
  <si>
    <t>Ability to easily view from the county level all districts an employee works in and have rapid access to their position, payroll and earnings information at the district level.</t>
  </si>
  <si>
    <t xml:space="preserve">Monthly report of Earnings and Contributions. </t>
  </si>
  <si>
    <t>Retirement edits based on STRS  requirements for valid pay codes, contribution codes</t>
  </si>
  <si>
    <t>Reports for balancing retirement to payroll.  Pay day summary report with totals by district including member earnings, non member earnings, employee deductions, district contributions, buy backs, employee paid member contributions.  These totals all also available on retirement reports for balancing purposes.</t>
  </si>
  <si>
    <t>Ability to consolidate and total pay day summary information across pay dates to aggregate retirement earnings and contributions that will be reported in a report month.</t>
  </si>
  <si>
    <t>Converts hourly, daily, flat amounts, or monthly pay rates to annual rate in specific circumstances per STRS requirements based on STRS mandates i.e. based on appropriate number  of days  for the employee, job class, district.</t>
  </si>
  <si>
    <t xml:space="preserve">Provides a STRS merge process to blend independent school district STRS reporting data with the County's report.  </t>
  </si>
  <si>
    <t>Supports STRS MR87 Match process and updates membership when indicated.</t>
  </si>
  <si>
    <t>STRS address file with ability to merge data from independent districts.</t>
  </si>
  <si>
    <t>Alternate retirement plans (replaces social security not PERS or STRS)</t>
  </si>
  <si>
    <t>Supports STRS codes (membership status, type, assignment code, pay code, comp code)</t>
  </si>
  <si>
    <t>STRS membership eligibility report (to individual district or county-wide).</t>
  </si>
  <si>
    <t>County-wide Processing</t>
  </si>
  <si>
    <t>Provide mechanism for testing new file format or new bank.</t>
  </si>
  <si>
    <t>Provide mechanism for validating new direct deposit routing for employee</t>
  </si>
  <si>
    <t>Produce electronic file for transmission to processing bank (county office function).</t>
  </si>
  <si>
    <t>Support tables of banks.</t>
  </si>
  <si>
    <t>Report – by district listing each employee and their deposit amount and bank number.</t>
  </si>
  <si>
    <t>Report – employees in pre-note status.</t>
  </si>
  <si>
    <t>Report - balancing report by district and pay date.</t>
  </si>
  <si>
    <t>Support creating an ACH file in June to be held for deposit in July or August to accommodate summer pay options.</t>
  </si>
  <si>
    <t>Ability to support as either a COE or district function.</t>
  </si>
  <si>
    <t>Ability to prioritize garnishments by type</t>
  </si>
  <si>
    <t>Ability to exclude selected earnings from garnishment</t>
  </si>
  <si>
    <t>Support entry of a case # (CASDU#) to be printed on the vendor check</t>
  </si>
  <si>
    <t>Process automatically calculates amount to be garnished and updates employee deduction screen.</t>
  </si>
  <si>
    <t>Process for setting up long term garnishments with start and end dates.</t>
  </si>
  <si>
    <t>Supports a goal amount for a garnishment.</t>
  </si>
  <si>
    <t>Produce vendor checks or electronic remittance with a separate check for each employee with payee on the check to be garnishor or employee.</t>
  </si>
  <si>
    <t>Supplemental (Manual) and Cancel check processing</t>
  </si>
  <si>
    <t>Data entry at both county and district level.</t>
  </si>
  <si>
    <t>Approval and issuance at county level.</t>
  </si>
  <si>
    <t xml:space="preserve">Report – listing of supplemental  or cancelled checks by individual district. </t>
  </si>
  <si>
    <t>Credential validation for supplemental checks.</t>
  </si>
  <si>
    <t>Correction Adjustments</t>
  </si>
  <si>
    <t>Ability to enter adjustments to correct  employee wage and tax records with an audit trail.</t>
  </si>
  <si>
    <t xml:space="preserve">Report of adjustments. </t>
  </si>
  <si>
    <t>Reports</t>
  </si>
  <si>
    <t>Reports - Reports generated at the county level include totals aggregated across all districts where it is appropriate.</t>
  </si>
  <si>
    <t>Access to all district reports.</t>
  </si>
  <si>
    <t>Accumulate information from every payroll; store for 10 years.</t>
  </si>
  <si>
    <t>Accumulate data and on a monthly, quarterly, calendar, and fiscal year basis.</t>
  </si>
  <si>
    <t>Accumulate data by individual employee and district with county-wide totals.</t>
  </si>
  <si>
    <t>Ad hoc reporting capabilities.</t>
  </si>
  <si>
    <t>Adjustments – social security and Medicare.</t>
  </si>
  <si>
    <t>Adjustments – PERS or STRS.</t>
  </si>
  <si>
    <t>Alternate retirement system listings.</t>
  </si>
  <si>
    <t>Audits of selected coding combinations and other selections.</t>
  </si>
  <si>
    <t>Cash transfer listing and electronic media file; summary of each district’s expenses by fund for transfer of cash within the County Treasury to issue payroll.</t>
  </si>
  <si>
    <t>Control information - listing of all tables, rate and limits.</t>
  </si>
  <si>
    <t>Control information – listing of all district employer identification codes used for reporting taxes.</t>
  </si>
  <si>
    <t>Credit union listings and other voluntary deduction listings.</t>
  </si>
  <si>
    <t>List of employees in more than one retirement system.</t>
  </si>
  <si>
    <t>Cross referenced list of employees who work in more than one district.</t>
  </si>
  <si>
    <t xml:space="preserve">Deduction and contribution codes – sorted alphabetically and numerically. </t>
  </si>
  <si>
    <t>Deductions not taken (lack of sufficient pay) for each payroll.</t>
  </si>
  <si>
    <t>Deduction register - by vendor with employer and employee data (name, social security number) and contribution amounts.</t>
  </si>
  <si>
    <t>Direct deposit listings by employee with amount and by bank with employee ID and amount.</t>
  </si>
  <si>
    <t>Direct deposit pre-authorization listing.</t>
  </si>
  <si>
    <t>Discrepancy list – social security and Medicare earnings and contributions.</t>
  </si>
  <si>
    <t>Payroll Earnings registers for all payrolls</t>
  </si>
  <si>
    <t>Payroll Earnings registers for manual and cancel checks.</t>
  </si>
  <si>
    <t>Employees with exemptions greater than 10 or exempt status..</t>
  </si>
  <si>
    <t>Expense reports with totals  by objects 1xxx, 2xxx, 3xxx in detail and summary.</t>
  </si>
  <si>
    <t>Expense reports sorted by resource in detail and summary.</t>
  </si>
  <si>
    <t>Report of payroll journal entry(s).</t>
  </si>
  <si>
    <t>Employee roster; county-wide; sorted alphabetically.</t>
  </si>
  <si>
    <t>Employee direct deposits by district with employee name, account, and dollar amount detail.</t>
  </si>
  <si>
    <t>Employee deposit detail by receiving bank.</t>
  </si>
  <si>
    <t>Employee direct deposit pre-notification listing by district with employee names and accounts numbers.</t>
  </si>
  <si>
    <t>Payroll YTD totals of data reported on W2's.  Gross, taxes, deductions etc.</t>
  </si>
  <si>
    <t>Report listing employees with negative net pay.</t>
  </si>
  <si>
    <t>Report listing employees with pay in excess of $9,999.99 or an amount determined by NCOE.</t>
  </si>
  <si>
    <t>Report of pay rate, percent, or code changes that change gross pay.</t>
  </si>
  <si>
    <t>Report summer arrears  balance by employee with totals by district and countywide.</t>
  </si>
  <si>
    <t>Report of summer arrears  payments for summer months payrolls. (Deferred Report)</t>
  </si>
  <si>
    <t>Report listing all checks and direct deposit forms.</t>
  </si>
  <si>
    <t xml:space="preserve">Register of checks for vendors. </t>
  </si>
  <si>
    <t>Electronic files</t>
  </si>
  <si>
    <t>Accumulated earnings register on a calendar and fiscal year basis.</t>
  </si>
  <si>
    <t>Alternate retirement plans.</t>
  </si>
  <si>
    <t>Bank reconciliation, file electronic transmission to County Treasurer, check number, net amount, issue date, payee, fund, resource and project year).</t>
  </si>
  <si>
    <t>Schools Journal Cash transfer file; summary of each district’s expenses by fund for transfer of cash within the County Treasury to issue payroll.</t>
  </si>
  <si>
    <t>Multiple banking institutions/credit unions.</t>
  </si>
  <si>
    <t>Bargaining Unit Deductions.</t>
  </si>
  <si>
    <t>Direct deposits for employees.</t>
  </si>
  <si>
    <t>EDD – Quarterly Wage Reporting.</t>
  </si>
  <si>
    <t>EDD – Annual State Reporting.</t>
  </si>
  <si>
    <t>EDD – Quarterly Unemployment Insurance.</t>
  </si>
  <si>
    <t>PERS pre-final ACES file.</t>
  </si>
  <si>
    <t xml:space="preserve">PERS – Monthly.  </t>
  </si>
  <si>
    <t>SSA – Annual Federal Reporting.</t>
  </si>
  <si>
    <t>STRS – Buy back.</t>
  </si>
  <si>
    <t>STRS – F496.</t>
  </si>
  <si>
    <t>STRS – MR87 (CB and DB).</t>
  </si>
  <si>
    <t>STRS – CB VDF.</t>
  </si>
  <si>
    <t>STRS - Match File.</t>
  </si>
  <si>
    <t>DayPatch - Each Month Calculate Employee Pay buy acutal days worked on Calendar</t>
  </si>
  <si>
    <t>History Transfers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</si>
</sst>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0"/>
      <color rgb="FF000000"/>
      <name val="Arial"/>
      <scheme val="minor"/>
    </font>
    <font>
      <sz val="10"/>
      <name val="Arial"/>
    </font>
    <font>
      <sz val="10"/>
      <color theme="1"/>
      <name val="Arial"/>
    </font>
    <font>
      <sz val="8"/>
      <color theme="1"/>
      <name val="Arial"/>
    </font>
    <font>
      <b/>
      <sz val="8"/>
      <color theme="1"/>
      <name val="Arial"/>
    </font>
    <font>
      <sz val="7"/>
      <color theme="1"/>
      <name val="Arial"/>
    </font>
    <font>
      <b/>
      <sz val="14"/>
      <color theme="1"/>
      <name val="Arial"/>
    </font>
    <font>
      <b/>
      <sz val="10"/>
      <color theme="1"/>
      <name val="Arial"/>
    </font>
    <font>
      <u/>
      <sz val="10"/>
      <color theme="1"/>
      <name val="Arial"/>
    </font>
  </fonts>
  <fills count="6">
    <fill>
      <patternFill patternType="none"/>
    </fill>
    <fill>
      <patternFill patternType="gray125"/>
    </fill>
    <fill>
      <patternFill patternType="solid">
        <fgColor rgb="FFFFFFFF"/>
        <bgColor rgb="FFFFFFFF"/>
      </patternFill>
    </fill>
    <fill>
      <patternFill patternType="solid">
        <fgColor rgb="FFBFBFBF"/>
        <bgColor rgb="FFBFBFBF"/>
      </patternFill>
    </fill>
    <fill>
      <patternFill patternType="solid">
        <fgColor rgb="FFC0C0C0"/>
        <bgColor rgb="FFC0C0C0"/>
      </patternFill>
    </fill>
    <fill>
      <patternFill patternType="solid">
        <fgColor rgb="FFD8D8D8"/>
        <bgColor rgb="FFD8D8D8"/>
      </patternFill>
    </fill>
  </fills>
  <borders count="22">
    <border>
      <left/>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right style="thin">
        <color rgb="FF000000"/>
      </right>
      <top style="thin">
        <color rgb="FF000000"/>
      </top>
      <bottom style="thin">
        <color rgb="FF000000"/>
      </bottom>
      <diagonal/>
    </border>
    <border>
      <left style="thin">
        <color rgb="FF000000"/>
      </left>
      <right/>
      <top/>
      <bottom/>
      <diagonal/>
    </border>
    <border>
      <left/>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theme="0"/>
      </right>
      <top/>
      <bottom style="thin">
        <color rgb="FF000000"/>
      </bottom>
      <diagonal/>
    </border>
    <border>
      <left style="thin">
        <color theme="0"/>
      </left>
      <right style="thin">
        <color rgb="FF000000"/>
      </right>
      <top/>
      <bottom style="thin">
        <color rgb="FF000000"/>
      </bottom>
      <diagonal/>
    </border>
    <border>
      <left/>
      <right style="thin">
        <color rgb="FF000000"/>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BFBFBF"/>
      </right>
      <top style="thin">
        <color rgb="FF000000"/>
      </top>
      <bottom style="thin">
        <color rgb="FF000000"/>
      </bottom>
      <diagonal/>
    </border>
    <border>
      <left style="thin">
        <color rgb="FFBFBFBF"/>
      </left>
      <right style="thin">
        <color rgb="FFBFBFBF"/>
      </right>
      <top style="thin">
        <color rgb="FF000000"/>
      </top>
      <bottom style="thin">
        <color rgb="FF000000"/>
      </bottom>
      <diagonal/>
    </border>
    <border>
      <left style="thin">
        <color rgb="FFBFBFBF"/>
      </left>
      <right style="thin">
        <color rgb="FF000000"/>
      </right>
      <top style="thin">
        <color rgb="FF000000"/>
      </top>
      <bottom style="thin">
        <color rgb="FF000000"/>
      </bottom>
      <diagonal/>
    </border>
    <border>
      <left style="thin">
        <color rgb="FF000000"/>
      </left>
      <right style="thin">
        <color theme="0"/>
      </right>
      <top style="thin">
        <color rgb="FF000000"/>
      </top>
      <bottom style="thin">
        <color rgb="FF000000"/>
      </bottom>
      <diagonal/>
    </border>
    <border>
      <left style="thin">
        <color theme="0"/>
      </left>
      <right style="thin">
        <color rgb="FF000000"/>
      </right>
      <top style="thin">
        <color rgb="FF000000"/>
      </top>
      <bottom style="thin">
        <color rgb="FF000000"/>
      </bottom>
      <diagonal/>
    </border>
  </borders>
  <cellStyleXfs count="1">
    <xf numFmtId="0" fontId="0" fillId="0" borderId="0"/>
  </cellStyleXfs>
  <cellXfs count="39">
    <xf numFmtId="0" fontId="0" fillId="0" borderId="0" xfId="0"/>
    <xf numFmtId="0" fontId="2" fillId="2" borderId="4" xfId="0" applyFont="1" applyFill="1" applyBorder="1"/>
    <xf numFmtId="0" fontId="3" fillId="2" borderId="5" xfId="0" applyFont="1" applyFill="1" applyBorder="1" applyAlignment="1">
      <alignment horizontal="center" wrapText="1"/>
    </xf>
    <xf numFmtId="0" fontId="4" fillId="2" borderId="1" xfId="0" applyFont="1" applyFill="1" applyBorder="1" applyAlignment="1">
      <alignment horizontal="center" wrapText="1"/>
    </xf>
    <xf numFmtId="0" fontId="2" fillId="2" borderId="8" xfId="0" applyFont="1" applyFill="1" applyBorder="1"/>
    <xf numFmtId="0" fontId="3" fillId="2" borderId="5" xfId="0" applyFont="1" applyFill="1" applyBorder="1" applyAlignment="1">
      <alignment horizontal="center"/>
    </xf>
    <xf numFmtId="0" fontId="5" fillId="2" borderId="1" xfId="0" applyFont="1" applyFill="1" applyBorder="1" applyAlignment="1">
      <alignment wrapText="1"/>
    </xf>
    <xf numFmtId="0" fontId="6" fillId="2" borderId="8" xfId="0" applyFont="1" applyFill="1" applyBorder="1" applyAlignment="1">
      <alignment horizontal="center"/>
    </xf>
    <xf numFmtId="0" fontId="2" fillId="2" borderId="11" xfId="0" applyFont="1" applyFill="1" applyBorder="1"/>
    <xf numFmtId="0" fontId="2" fillId="0" borderId="12" xfId="0" applyFont="1" applyBorder="1"/>
    <xf numFmtId="2" fontId="2" fillId="0" borderId="13" xfId="0" applyNumberFormat="1" applyFont="1" applyBorder="1"/>
    <xf numFmtId="0" fontId="2" fillId="0" borderId="14" xfId="0" applyFont="1" applyBorder="1" applyAlignment="1">
      <alignment wrapText="1"/>
    </xf>
    <xf numFmtId="0" fontId="2" fillId="0" borderId="1" xfId="0" applyFont="1" applyBorder="1"/>
    <xf numFmtId="0" fontId="7" fillId="4" borderId="17" xfId="0" applyFont="1" applyFill="1" applyBorder="1" applyAlignment="1">
      <alignment wrapText="1"/>
    </xf>
    <xf numFmtId="0" fontId="2" fillId="4" borderId="18" xfId="0" applyFont="1" applyFill="1" applyBorder="1"/>
    <xf numFmtId="0" fontId="2" fillId="4" borderId="19" xfId="0" applyFont="1" applyFill="1" applyBorder="1"/>
    <xf numFmtId="0" fontId="2" fillId="0" borderId="20" xfId="0" applyFont="1" applyBorder="1"/>
    <xf numFmtId="2" fontId="2" fillId="0" borderId="21" xfId="0" applyNumberFormat="1" applyFont="1" applyBorder="1"/>
    <xf numFmtId="0" fontId="2" fillId="0" borderId="1" xfId="0" applyFont="1" applyBorder="1" applyAlignment="1">
      <alignment wrapText="1"/>
    </xf>
    <xf numFmtId="0" fontId="2" fillId="0" borderId="15" xfId="0" applyFont="1" applyBorder="1"/>
    <xf numFmtId="2" fontId="2" fillId="0" borderId="1" xfId="0" applyNumberFormat="1" applyFont="1" applyBorder="1"/>
    <xf numFmtId="0" fontId="2" fillId="0" borderId="16" xfId="0" applyFont="1" applyBorder="1" applyAlignment="1">
      <alignment wrapText="1"/>
    </xf>
    <xf numFmtId="0" fontId="7" fillId="4" borderId="18" xfId="0" applyFont="1" applyFill="1" applyBorder="1" applyAlignment="1">
      <alignment wrapText="1"/>
    </xf>
    <xf numFmtId="0" fontId="7" fillId="5" borderId="16" xfId="0" applyFont="1" applyFill="1" applyBorder="1" applyAlignment="1">
      <alignment horizontal="center" wrapText="1"/>
    </xf>
    <xf numFmtId="0" fontId="2" fillId="5" borderId="1" xfId="0" applyFont="1" applyFill="1" applyBorder="1"/>
    <xf numFmtId="0" fontId="2" fillId="0" borderId="5" xfId="0" applyFont="1" applyBorder="1"/>
    <xf numFmtId="0" fontId="2" fillId="0" borderId="0" xfId="0" applyFont="1" applyAlignment="1">
      <alignment wrapText="1"/>
    </xf>
    <xf numFmtId="0" fontId="7" fillId="5" borderId="5" xfId="0" applyFont="1" applyFill="1" applyBorder="1" applyAlignment="1">
      <alignment horizontal="center" wrapText="1"/>
    </xf>
    <xf numFmtId="0" fontId="2" fillId="5" borderId="5" xfId="0" applyFont="1" applyFill="1" applyBorder="1"/>
    <xf numFmtId="0" fontId="2" fillId="0" borderId="16" xfId="0" applyFont="1" applyBorder="1" applyAlignment="1">
      <alignment vertical="top" wrapText="1"/>
    </xf>
    <xf numFmtId="0" fontId="2" fillId="2" borderId="6" xfId="0" applyFont="1" applyFill="1" applyBorder="1"/>
    <xf numFmtId="0" fontId="1" fillId="0" borderId="7" xfId="0" applyFont="1" applyBorder="1"/>
    <xf numFmtId="0" fontId="2" fillId="3" borderId="15" xfId="0" applyFont="1" applyFill="1" applyBorder="1"/>
    <xf numFmtId="0" fontId="1" fillId="0" borderId="17" xfId="0" applyFont="1" applyBorder="1"/>
    <xf numFmtId="0" fontId="3" fillId="2" borderId="9" xfId="0" applyFont="1" applyFill="1" applyBorder="1" applyAlignment="1">
      <alignment horizontal="center"/>
    </xf>
    <xf numFmtId="0" fontId="1" fillId="0" borderId="10" xfId="0" applyFont="1" applyBorder="1"/>
    <xf numFmtId="0" fontId="1" fillId="0" borderId="16" xfId="0" applyFont="1" applyBorder="1"/>
    <xf numFmtId="0" fontId="2" fillId="2" borderId="2" xfId="0" applyFont="1" applyFill="1" applyBorder="1"/>
    <xf numFmtId="0" fontId="1" fillId="0" borderId="3" xfId="0" applyFont="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fitToPage="1"/>
  </sheetPr>
  <dimension ref="A1:E268"/>
  <sheetViews>
    <sheetView tabSelected="1" view="pageLayout" zoomScaleNormal="100" workbookViewId="0">
      <selection activeCell="C12" sqref="C12"/>
    </sheetView>
  </sheetViews>
  <sheetFormatPr defaultColWidth="12.5703125" defaultRowHeight="12.75" x14ac:dyDescent="0.2"/>
  <cols>
    <col min="1" max="1" width="8.42578125" customWidth="1"/>
    <col min="2" max="2" width="7.85546875" customWidth="1"/>
    <col min="3" max="3" width="44.140625" customWidth="1"/>
    <col min="4" max="4" width="8.28515625" customWidth="1"/>
    <col min="5" max="5" width="54.140625" customWidth="1"/>
  </cols>
  <sheetData>
    <row r="1" spans="1:5" x14ac:dyDescent="0.2">
      <c r="A1" s="37"/>
      <c r="B1" s="38"/>
      <c r="C1" s="1"/>
      <c r="D1" s="2" t="s">
        <v>0</v>
      </c>
      <c r="E1" s="3" t="s">
        <v>1</v>
      </c>
    </row>
    <row r="2" spans="1:5" x14ac:dyDescent="0.2">
      <c r="A2" s="30"/>
      <c r="B2" s="31"/>
      <c r="C2" s="4"/>
      <c r="D2" s="5" t="s">
        <v>2</v>
      </c>
      <c r="E2" s="6" t="s">
        <v>3</v>
      </c>
    </row>
    <row r="3" spans="1:5" x14ac:dyDescent="0.2">
      <c r="A3" s="30"/>
      <c r="B3" s="31"/>
      <c r="C3" s="4"/>
      <c r="D3" s="5" t="s">
        <v>4</v>
      </c>
      <c r="E3" s="6" t="s">
        <v>5</v>
      </c>
    </row>
    <row r="4" spans="1:5" ht="19.5" x14ac:dyDescent="0.25">
      <c r="A4" s="30"/>
      <c r="B4" s="31"/>
      <c r="C4" s="7" t="s">
        <v>6</v>
      </c>
      <c r="D4" s="5" t="s">
        <v>7</v>
      </c>
      <c r="E4" s="6" t="s">
        <v>8</v>
      </c>
    </row>
    <row r="5" spans="1:5" ht="18.75" x14ac:dyDescent="0.2">
      <c r="A5" s="30"/>
      <c r="B5" s="31"/>
      <c r="C5" s="4"/>
      <c r="D5" s="5" t="s">
        <v>9</v>
      </c>
      <c r="E5" s="6" t="s">
        <v>10</v>
      </c>
    </row>
    <row r="6" spans="1:5" x14ac:dyDescent="0.2">
      <c r="A6" s="30"/>
      <c r="B6" s="31"/>
      <c r="C6" s="4"/>
      <c r="D6" s="5" t="s">
        <v>11</v>
      </c>
      <c r="E6" s="6" t="s">
        <v>12</v>
      </c>
    </row>
    <row r="7" spans="1:5" x14ac:dyDescent="0.2">
      <c r="A7" s="30"/>
      <c r="B7" s="31"/>
      <c r="C7" s="4"/>
      <c r="D7" s="5" t="s">
        <v>13</v>
      </c>
      <c r="E7" s="6" t="s">
        <v>14</v>
      </c>
    </row>
    <row r="8" spans="1:5" x14ac:dyDescent="0.2">
      <c r="A8" s="34" t="s">
        <v>15</v>
      </c>
      <c r="B8" s="35"/>
      <c r="C8" s="8"/>
      <c r="D8" s="2" t="s">
        <v>0</v>
      </c>
      <c r="E8" s="3" t="s">
        <v>16</v>
      </c>
    </row>
    <row r="9" spans="1:5" ht="63.75" x14ac:dyDescent="0.2">
      <c r="A9" s="9"/>
      <c r="B9" s="10"/>
      <c r="C9" s="11" t="s">
        <v>17</v>
      </c>
      <c r="D9" s="12"/>
      <c r="E9" s="12"/>
    </row>
    <row r="10" spans="1:5" x14ac:dyDescent="0.2">
      <c r="A10" s="32"/>
      <c r="B10" s="36"/>
      <c r="C10" s="13" t="s">
        <v>18</v>
      </c>
      <c r="D10" s="14"/>
      <c r="E10" s="15"/>
    </row>
    <row r="11" spans="1:5" x14ac:dyDescent="0.2">
      <c r="A11" s="16"/>
      <c r="B11" s="17" t="s">
        <v>19</v>
      </c>
      <c r="C11" s="18" t="s">
        <v>20</v>
      </c>
      <c r="D11" s="12"/>
      <c r="E11" s="12"/>
    </row>
    <row r="12" spans="1:5" ht="25.5" x14ac:dyDescent="0.2">
      <c r="A12" s="16"/>
      <c r="B12" s="17" t="s">
        <v>21</v>
      </c>
      <c r="C12" s="18" t="s">
        <v>22</v>
      </c>
      <c r="D12" s="12"/>
      <c r="E12" s="12"/>
    </row>
    <row r="13" spans="1:5" x14ac:dyDescent="0.2">
      <c r="A13" s="16"/>
      <c r="B13" s="17" t="s">
        <v>23</v>
      </c>
      <c r="C13" s="18" t="s">
        <v>24</v>
      </c>
      <c r="D13" s="12"/>
      <c r="E13" s="12"/>
    </row>
    <row r="14" spans="1:5" x14ac:dyDescent="0.2">
      <c r="A14" s="16"/>
      <c r="B14" s="17" t="s">
        <v>25</v>
      </c>
      <c r="C14" s="18" t="s">
        <v>26</v>
      </c>
      <c r="D14" s="12"/>
      <c r="E14" s="12"/>
    </row>
    <row r="15" spans="1:5" x14ac:dyDescent="0.2">
      <c r="A15" s="16"/>
      <c r="B15" s="17" t="s">
        <v>27</v>
      </c>
      <c r="C15" s="18" t="s">
        <v>28</v>
      </c>
      <c r="D15" s="12"/>
      <c r="E15" s="12"/>
    </row>
    <row r="16" spans="1:5" x14ac:dyDescent="0.2">
      <c r="A16" s="16"/>
      <c r="B16" s="17" t="s">
        <v>29</v>
      </c>
      <c r="C16" s="18" t="s">
        <v>30</v>
      </c>
      <c r="D16" s="12"/>
      <c r="E16" s="12"/>
    </row>
    <row r="17" spans="1:5" x14ac:dyDescent="0.2">
      <c r="A17" s="16"/>
      <c r="B17" s="17" t="s">
        <v>31</v>
      </c>
      <c r="C17" s="18" t="s">
        <v>32</v>
      </c>
      <c r="D17" s="12"/>
      <c r="E17" s="12"/>
    </row>
    <row r="18" spans="1:5" x14ac:dyDescent="0.2">
      <c r="A18" s="16"/>
      <c r="B18" s="17" t="s">
        <v>33</v>
      </c>
      <c r="C18" s="18" t="s">
        <v>34</v>
      </c>
      <c r="D18" s="12"/>
      <c r="E18" s="12"/>
    </row>
    <row r="19" spans="1:5" x14ac:dyDescent="0.2">
      <c r="A19" s="16"/>
      <c r="B19" s="17" t="s">
        <v>35</v>
      </c>
      <c r="C19" s="18" t="s">
        <v>36</v>
      </c>
      <c r="D19" s="12"/>
      <c r="E19" s="12"/>
    </row>
    <row r="20" spans="1:5" x14ac:dyDescent="0.2">
      <c r="A20" s="16"/>
      <c r="B20" s="17" t="s">
        <v>37</v>
      </c>
      <c r="C20" s="18" t="s">
        <v>38</v>
      </c>
      <c r="D20" s="12"/>
      <c r="E20" s="12"/>
    </row>
    <row r="21" spans="1:5" x14ac:dyDescent="0.2">
      <c r="A21" s="16"/>
      <c r="B21" s="17" t="s">
        <v>39</v>
      </c>
      <c r="C21" s="18" t="s">
        <v>40</v>
      </c>
      <c r="D21" s="12"/>
      <c r="E21" s="12"/>
    </row>
    <row r="22" spans="1:5" ht="25.5" x14ac:dyDescent="0.2">
      <c r="A22" s="16"/>
      <c r="B22" s="17" t="s">
        <v>41</v>
      </c>
      <c r="C22" s="18" t="s">
        <v>42</v>
      </c>
      <c r="D22" s="12"/>
      <c r="E22" s="12"/>
    </row>
    <row r="23" spans="1:5" x14ac:dyDescent="0.2">
      <c r="A23" s="16"/>
      <c r="B23" s="17" t="s">
        <v>43</v>
      </c>
      <c r="C23" s="18" t="s">
        <v>44</v>
      </c>
      <c r="D23" s="12"/>
      <c r="E23" s="12"/>
    </row>
    <row r="24" spans="1:5" x14ac:dyDescent="0.2">
      <c r="A24" s="16"/>
      <c r="B24" s="17" t="s">
        <v>45</v>
      </c>
      <c r="C24" s="18" t="s">
        <v>46</v>
      </c>
      <c r="D24" s="12"/>
      <c r="E24" s="12"/>
    </row>
    <row r="25" spans="1:5" x14ac:dyDescent="0.2">
      <c r="A25" s="16"/>
      <c r="B25" s="17" t="s">
        <v>47</v>
      </c>
      <c r="C25" s="18" t="s">
        <v>48</v>
      </c>
      <c r="D25" s="12"/>
      <c r="E25" s="12"/>
    </row>
    <row r="26" spans="1:5" x14ac:dyDescent="0.2">
      <c r="A26" s="16"/>
      <c r="B26" s="17" t="s">
        <v>49</v>
      </c>
      <c r="C26" s="18" t="s">
        <v>50</v>
      </c>
      <c r="D26" s="12"/>
      <c r="E26" s="12"/>
    </row>
    <row r="27" spans="1:5" x14ac:dyDescent="0.2">
      <c r="A27" s="16"/>
      <c r="B27" s="17" t="s">
        <v>51</v>
      </c>
      <c r="C27" s="18" t="s">
        <v>52</v>
      </c>
      <c r="D27" s="12"/>
      <c r="E27" s="12"/>
    </row>
    <row r="28" spans="1:5" x14ac:dyDescent="0.2">
      <c r="A28" s="32"/>
      <c r="B28" s="36"/>
      <c r="C28" s="13" t="s">
        <v>53</v>
      </c>
      <c r="D28" s="14"/>
      <c r="E28" s="15"/>
    </row>
    <row r="29" spans="1:5" ht="38.25" x14ac:dyDescent="0.2">
      <c r="A29" s="19" t="s">
        <v>54</v>
      </c>
      <c r="B29" s="20">
        <v>1</v>
      </c>
      <c r="C29" s="21" t="s">
        <v>55</v>
      </c>
      <c r="D29" s="12"/>
      <c r="E29" s="12"/>
    </row>
    <row r="30" spans="1:5" ht="89.25" x14ac:dyDescent="0.2">
      <c r="A30" s="19" t="s">
        <v>54</v>
      </c>
      <c r="B30" s="20">
        <f t="shared" ref="B30:B47" si="0">B29+1</f>
        <v>2</v>
      </c>
      <c r="C30" s="21" t="s">
        <v>56</v>
      </c>
      <c r="D30" s="12"/>
      <c r="E30" s="12"/>
    </row>
    <row r="31" spans="1:5" ht="76.5" x14ac:dyDescent="0.2">
      <c r="A31" s="19" t="s">
        <v>54</v>
      </c>
      <c r="B31" s="20">
        <f t="shared" si="0"/>
        <v>3</v>
      </c>
      <c r="C31" s="21" t="s">
        <v>57</v>
      </c>
      <c r="D31" s="12"/>
      <c r="E31" s="12"/>
    </row>
    <row r="32" spans="1:5" ht="63.75" x14ac:dyDescent="0.2">
      <c r="A32" s="19" t="s">
        <v>54</v>
      </c>
      <c r="B32" s="20">
        <f t="shared" si="0"/>
        <v>4</v>
      </c>
      <c r="C32" s="21" t="s">
        <v>58</v>
      </c>
      <c r="D32" s="12"/>
      <c r="E32" s="12"/>
    </row>
    <row r="33" spans="1:5" ht="51" x14ac:dyDescent="0.2">
      <c r="A33" s="19" t="s">
        <v>54</v>
      </c>
      <c r="B33" s="20">
        <f t="shared" si="0"/>
        <v>5</v>
      </c>
      <c r="C33" s="21" t="s">
        <v>59</v>
      </c>
      <c r="D33" s="12"/>
      <c r="E33" s="12"/>
    </row>
    <row r="34" spans="1:5" ht="51" x14ac:dyDescent="0.2">
      <c r="A34" s="19" t="s">
        <v>54</v>
      </c>
      <c r="B34" s="20">
        <f t="shared" si="0"/>
        <v>6</v>
      </c>
      <c r="C34" s="21" t="s">
        <v>60</v>
      </c>
      <c r="D34" s="12"/>
      <c r="E34" s="12"/>
    </row>
    <row r="35" spans="1:5" ht="25.5" x14ac:dyDescent="0.2">
      <c r="A35" s="19" t="s">
        <v>54</v>
      </c>
      <c r="B35" s="20">
        <f t="shared" si="0"/>
        <v>7</v>
      </c>
      <c r="C35" s="21" t="s">
        <v>61</v>
      </c>
      <c r="D35" s="12"/>
      <c r="E35" s="12"/>
    </row>
    <row r="36" spans="1:5" x14ac:dyDescent="0.2">
      <c r="A36" s="19" t="s">
        <v>54</v>
      </c>
      <c r="B36" s="20">
        <f t="shared" si="0"/>
        <v>8</v>
      </c>
      <c r="C36" s="21" t="s">
        <v>62</v>
      </c>
      <c r="D36" s="12"/>
      <c r="E36" s="12"/>
    </row>
    <row r="37" spans="1:5" x14ac:dyDescent="0.2">
      <c r="A37" s="19" t="s">
        <v>54</v>
      </c>
      <c r="B37" s="20">
        <f t="shared" si="0"/>
        <v>9</v>
      </c>
      <c r="C37" s="21" t="s">
        <v>63</v>
      </c>
      <c r="D37" s="12"/>
      <c r="E37" s="12"/>
    </row>
    <row r="38" spans="1:5" ht="38.25" x14ac:dyDescent="0.2">
      <c r="A38" s="19" t="s">
        <v>54</v>
      </c>
      <c r="B38" s="20">
        <f t="shared" si="0"/>
        <v>10</v>
      </c>
      <c r="C38" s="21" t="s">
        <v>64</v>
      </c>
      <c r="D38" s="12"/>
      <c r="E38" s="12"/>
    </row>
    <row r="39" spans="1:5" ht="25.5" x14ac:dyDescent="0.2">
      <c r="A39" s="19" t="s">
        <v>54</v>
      </c>
      <c r="B39" s="20">
        <f t="shared" si="0"/>
        <v>11</v>
      </c>
      <c r="C39" s="21" t="s">
        <v>65</v>
      </c>
      <c r="D39" s="12"/>
      <c r="E39" s="12"/>
    </row>
    <row r="40" spans="1:5" ht="38.25" x14ac:dyDescent="0.2">
      <c r="A40" s="19" t="s">
        <v>54</v>
      </c>
      <c r="B40" s="20">
        <f t="shared" si="0"/>
        <v>12</v>
      </c>
      <c r="C40" s="21" t="s">
        <v>66</v>
      </c>
      <c r="D40" s="12"/>
      <c r="E40" s="12"/>
    </row>
    <row r="41" spans="1:5" ht="51" x14ac:dyDescent="0.2">
      <c r="A41" s="19" t="s">
        <v>54</v>
      </c>
      <c r="B41" s="20">
        <f t="shared" si="0"/>
        <v>13</v>
      </c>
      <c r="C41" s="21" t="s">
        <v>67</v>
      </c>
      <c r="D41" s="12"/>
      <c r="E41" s="12"/>
    </row>
    <row r="42" spans="1:5" x14ac:dyDescent="0.2">
      <c r="A42" s="19" t="s">
        <v>54</v>
      </c>
      <c r="B42" s="20">
        <f t="shared" si="0"/>
        <v>14</v>
      </c>
      <c r="C42" s="21" t="s">
        <v>68</v>
      </c>
      <c r="D42" s="12"/>
      <c r="E42" s="12"/>
    </row>
    <row r="43" spans="1:5" ht="38.25" x14ac:dyDescent="0.2">
      <c r="A43" s="19" t="s">
        <v>54</v>
      </c>
      <c r="B43" s="20">
        <f t="shared" si="0"/>
        <v>15</v>
      </c>
      <c r="C43" s="21" t="s">
        <v>69</v>
      </c>
      <c r="D43" s="12"/>
      <c r="E43" s="12"/>
    </row>
    <row r="44" spans="1:5" x14ac:dyDescent="0.2">
      <c r="A44" s="19" t="s">
        <v>54</v>
      </c>
      <c r="B44" s="20">
        <f t="shared" si="0"/>
        <v>16</v>
      </c>
      <c r="C44" s="21" t="s">
        <v>70</v>
      </c>
      <c r="D44" s="12"/>
      <c r="E44" s="12"/>
    </row>
    <row r="45" spans="1:5" ht="25.5" x14ac:dyDescent="0.2">
      <c r="A45" s="19" t="s">
        <v>54</v>
      </c>
      <c r="B45" s="20">
        <f t="shared" si="0"/>
        <v>17</v>
      </c>
      <c r="C45" s="21" t="s">
        <v>71</v>
      </c>
      <c r="D45" s="12"/>
      <c r="E45" s="12"/>
    </row>
    <row r="46" spans="1:5" ht="51" x14ac:dyDescent="0.2">
      <c r="A46" s="19" t="s">
        <v>54</v>
      </c>
      <c r="B46" s="20">
        <f t="shared" si="0"/>
        <v>18</v>
      </c>
      <c r="C46" s="21" t="s">
        <v>72</v>
      </c>
      <c r="D46" s="12"/>
      <c r="E46" s="12"/>
    </row>
    <row r="47" spans="1:5" x14ac:dyDescent="0.2">
      <c r="A47" s="19" t="s">
        <v>54</v>
      </c>
      <c r="B47" s="20">
        <f t="shared" si="0"/>
        <v>19</v>
      </c>
      <c r="C47" s="21" t="s">
        <v>73</v>
      </c>
      <c r="D47" s="12"/>
      <c r="E47" s="12"/>
    </row>
    <row r="48" spans="1:5" x14ac:dyDescent="0.2">
      <c r="A48" s="32"/>
      <c r="B48" s="33"/>
      <c r="C48" s="22" t="s">
        <v>20</v>
      </c>
      <c r="D48" s="14"/>
      <c r="E48" s="15"/>
    </row>
    <row r="49" spans="1:5" ht="63.75" x14ac:dyDescent="0.2">
      <c r="A49" s="19" t="s">
        <v>54</v>
      </c>
      <c r="B49" s="20">
        <f>B47+1</f>
        <v>20</v>
      </c>
      <c r="C49" s="21" t="s">
        <v>74</v>
      </c>
      <c r="D49" s="12"/>
      <c r="E49" s="12"/>
    </row>
    <row r="50" spans="1:5" ht="25.5" x14ac:dyDescent="0.2">
      <c r="A50" s="19" t="s">
        <v>54</v>
      </c>
      <c r="B50" s="20">
        <f t="shared" ref="B50:B55" si="1">B49+1</f>
        <v>21</v>
      </c>
      <c r="C50" s="21" t="s">
        <v>75</v>
      </c>
      <c r="D50" s="12"/>
      <c r="E50" s="12"/>
    </row>
    <row r="51" spans="1:5" ht="63.75" x14ac:dyDescent="0.2">
      <c r="A51" s="19" t="s">
        <v>54</v>
      </c>
      <c r="B51" s="20">
        <f t="shared" si="1"/>
        <v>22</v>
      </c>
      <c r="C51" s="21" t="s">
        <v>76</v>
      </c>
      <c r="D51" s="12"/>
      <c r="E51" s="12"/>
    </row>
    <row r="52" spans="1:5" ht="25.5" x14ac:dyDescent="0.2">
      <c r="A52" s="19" t="s">
        <v>54</v>
      </c>
      <c r="B52" s="20">
        <f t="shared" si="1"/>
        <v>23</v>
      </c>
      <c r="C52" s="21" t="s">
        <v>77</v>
      </c>
      <c r="D52" s="12"/>
      <c r="E52" s="12"/>
    </row>
    <row r="53" spans="1:5" ht="25.5" x14ac:dyDescent="0.2">
      <c r="A53" s="19" t="s">
        <v>54</v>
      </c>
      <c r="B53" s="20">
        <f t="shared" si="1"/>
        <v>24</v>
      </c>
      <c r="C53" s="21" t="s">
        <v>78</v>
      </c>
      <c r="D53" s="12"/>
      <c r="E53" s="12"/>
    </row>
    <row r="54" spans="1:5" ht="25.5" x14ac:dyDescent="0.2">
      <c r="A54" s="19" t="s">
        <v>54</v>
      </c>
      <c r="B54" s="20">
        <f t="shared" si="1"/>
        <v>25</v>
      </c>
      <c r="C54" s="21" t="s">
        <v>79</v>
      </c>
      <c r="D54" s="12"/>
      <c r="E54" s="12"/>
    </row>
    <row r="55" spans="1:5" ht="25.5" x14ac:dyDescent="0.2">
      <c r="A55" s="19" t="s">
        <v>54</v>
      </c>
      <c r="B55" s="20">
        <f t="shared" si="1"/>
        <v>26</v>
      </c>
      <c r="C55" s="21" t="s">
        <v>80</v>
      </c>
      <c r="D55" s="12"/>
      <c r="E55" s="12"/>
    </row>
    <row r="56" spans="1:5" x14ac:dyDescent="0.2">
      <c r="A56" s="32"/>
      <c r="B56" s="33"/>
      <c r="C56" s="23" t="s">
        <v>81</v>
      </c>
      <c r="D56" s="24"/>
      <c r="E56" s="24"/>
    </row>
    <row r="57" spans="1:5" ht="38.25" x14ac:dyDescent="0.2">
      <c r="A57" s="19" t="s">
        <v>54</v>
      </c>
      <c r="B57" s="20">
        <f>B55+1</f>
        <v>27</v>
      </c>
      <c r="C57" s="21" t="s">
        <v>82</v>
      </c>
      <c r="D57" s="12"/>
      <c r="E57" s="12"/>
    </row>
    <row r="58" spans="1:5" x14ac:dyDescent="0.2">
      <c r="A58" s="19" t="s">
        <v>54</v>
      </c>
      <c r="B58" s="20">
        <f>B57+1</f>
        <v>28</v>
      </c>
      <c r="C58" s="21" t="s">
        <v>83</v>
      </c>
      <c r="D58" s="25"/>
      <c r="E58" s="25"/>
    </row>
    <row r="59" spans="1:5" ht="25.5" x14ac:dyDescent="0.2">
      <c r="A59" s="19" t="s">
        <v>54</v>
      </c>
      <c r="B59" s="20">
        <v>28.01</v>
      </c>
      <c r="C59" s="21" t="s">
        <v>84</v>
      </c>
      <c r="D59" s="12"/>
      <c r="E59" s="12"/>
    </row>
    <row r="60" spans="1:5" ht="25.5" x14ac:dyDescent="0.2">
      <c r="A60" s="19" t="s">
        <v>54</v>
      </c>
      <c r="B60" s="20">
        <f t="shared" ref="B60:B86" si="2">B59+0.01</f>
        <v>28.020000000000003</v>
      </c>
      <c r="C60" s="21" t="s">
        <v>85</v>
      </c>
      <c r="D60" s="12"/>
      <c r="E60" s="12"/>
    </row>
    <row r="61" spans="1:5" x14ac:dyDescent="0.2">
      <c r="A61" s="19" t="s">
        <v>54</v>
      </c>
      <c r="B61" s="20">
        <f t="shared" si="2"/>
        <v>28.030000000000005</v>
      </c>
      <c r="C61" s="21" t="s">
        <v>86</v>
      </c>
      <c r="D61" s="12"/>
      <c r="E61" s="12"/>
    </row>
    <row r="62" spans="1:5" ht="25.5" x14ac:dyDescent="0.2">
      <c r="A62" s="19" t="s">
        <v>54</v>
      </c>
      <c r="B62" s="20">
        <f t="shared" si="2"/>
        <v>28.040000000000006</v>
      </c>
      <c r="C62" s="21" t="s">
        <v>87</v>
      </c>
      <c r="D62" s="12"/>
      <c r="E62" s="12"/>
    </row>
    <row r="63" spans="1:5" ht="25.5" x14ac:dyDescent="0.2">
      <c r="A63" s="19" t="s">
        <v>54</v>
      </c>
      <c r="B63" s="20">
        <f t="shared" si="2"/>
        <v>28.050000000000008</v>
      </c>
      <c r="C63" s="21" t="s">
        <v>88</v>
      </c>
      <c r="D63" s="12"/>
      <c r="E63" s="12"/>
    </row>
    <row r="64" spans="1:5" x14ac:dyDescent="0.2">
      <c r="A64" s="19" t="s">
        <v>54</v>
      </c>
      <c r="B64" s="20">
        <f t="shared" si="2"/>
        <v>28.060000000000009</v>
      </c>
      <c r="C64" s="21" t="s">
        <v>89</v>
      </c>
      <c r="D64" s="12"/>
      <c r="E64" s="12"/>
    </row>
    <row r="65" spans="1:5" x14ac:dyDescent="0.2">
      <c r="A65" s="19" t="s">
        <v>54</v>
      </c>
      <c r="B65" s="20">
        <f t="shared" si="2"/>
        <v>28.070000000000011</v>
      </c>
      <c r="C65" s="21" t="s">
        <v>90</v>
      </c>
      <c r="D65" s="12"/>
      <c r="E65" s="12"/>
    </row>
    <row r="66" spans="1:5" x14ac:dyDescent="0.2">
      <c r="A66" s="19" t="s">
        <v>54</v>
      </c>
      <c r="B66" s="20">
        <f t="shared" si="2"/>
        <v>28.080000000000013</v>
      </c>
      <c r="C66" s="21" t="s">
        <v>91</v>
      </c>
      <c r="D66" s="12"/>
      <c r="E66" s="12"/>
    </row>
    <row r="67" spans="1:5" ht="25.5" x14ac:dyDescent="0.2">
      <c r="A67" s="19" t="s">
        <v>54</v>
      </c>
      <c r="B67" s="20">
        <f t="shared" si="2"/>
        <v>28.090000000000014</v>
      </c>
      <c r="C67" s="21" t="s">
        <v>92</v>
      </c>
      <c r="D67" s="12"/>
      <c r="E67" s="12"/>
    </row>
    <row r="68" spans="1:5" ht="25.5" x14ac:dyDescent="0.2">
      <c r="A68" s="19" t="s">
        <v>54</v>
      </c>
      <c r="B68" s="20">
        <f t="shared" si="2"/>
        <v>28.100000000000016</v>
      </c>
      <c r="C68" s="21" t="s">
        <v>93</v>
      </c>
      <c r="D68" s="12"/>
      <c r="E68" s="12"/>
    </row>
    <row r="69" spans="1:5" ht="25.5" x14ac:dyDescent="0.2">
      <c r="A69" s="19" t="s">
        <v>54</v>
      </c>
      <c r="B69" s="20">
        <f t="shared" si="2"/>
        <v>28.110000000000017</v>
      </c>
      <c r="C69" s="21" t="s">
        <v>94</v>
      </c>
      <c r="D69" s="12"/>
      <c r="E69" s="12"/>
    </row>
    <row r="70" spans="1:5" x14ac:dyDescent="0.2">
      <c r="A70" s="19" t="s">
        <v>54</v>
      </c>
      <c r="B70" s="20">
        <f t="shared" si="2"/>
        <v>28.120000000000019</v>
      </c>
      <c r="C70" s="21" t="s">
        <v>95</v>
      </c>
      <c r="D70" s="12"/>
      <c r="E70" s="12"/>
    </row>
    <row r="71" spans="1:5" ht="25.5" x14ac:dyDescent="0.2">
      <c r="A71" s="19" t="s">
        <v>54</v>
      </c>
      <c r="B71" s="20">
        <f t="shared" si="2"/>
        <v>28.13000000000002</v>
      </c>
      <c r="C71" s="21" t="s">
        <v>96</v>
      </c>
      <c r="D71" s="12"/>
      <c r="E71" s="12"/>
    </row>
    <row r="72" spans="1:5" ht="25.5" x14ac:dyDescent="0.2">
      <c r="A72" s="19" t="s">
        <v>54</v>
      </c>
      <c r="B72" s="20">
        <f t="shared" si="2"/>
        <v>28.140000000000022</v>
      </c>
      <c r="C72" s="21" t="s">
        <v>97</v>
      </c>
      <c r="D72" s="12"/>
      <c r="E72" s="12"/>
    </row>
    <row r="73" spans="1:5" ht="25.5" x14ac:dyDescent="0.2">
      <c r="A73" s="19" t="s">
        <v>54</v>
      </c>
      <c r="B73" s="20">
        <f t="shared" si="2"/>
        <v>28.150000000000023</v>
      </c>
      <c r="C73" s="21" t="s">
        <v>98</v>
      </c>
      <c r="D73" s="12"/>
      <c r="E73" s="12"/>
    </row>
    <row r="74" spans="1:5" ht="25.5" x14ac:dyDescent="0.2">
      <c r="A74" s="19" t="s">
        <v>54</v>
      </c>
      <c r="B74" s="20">
        <f t="shared" si="2"/>
        <v>28.160000000000025</v>
      </c>
      <c r="C74" s="21" t="s">
        <v>99</v>
      </c>
      <c r="D74" s="12"/>
      <c r="E74" s="12"/>
    </row>
    <row r="75" spans="1:5" x14ac:dyDescent="0.2">
      <c r="A75" s="19" t="s">
        <v>54</v>
      </c>
      <c r="B75" s="20">
        <f t="shared" si="2"/>
        <v>28.170000000000027</v>
      </c>
      <c r="C75" s="21" t="s">
        <v>100</v>
      </c>
      <c r="D75" s="12"/>
      <c r="E75" s="12"/>
    </row>
    <row r="76" spans="1:5" x14ac:dyDescent="0.2">
      <c r="A76" s="19" t="s">
        <v>54</v>
      </c>
      <c r="B76" s="20">
        <f t="shared" si="2"/>
        <v>28.180000000000028</v>
      </c>
      <c r="C76" s="21" t="s">
        <v>101</v>
      </c>
      <c r="D76" s="12"/>
      <c r="E76" s="12"/>
    </row>
    <row r="77" spans="1:5" ht="25.5" x14ac:dyDescent="0.2">
      <c r="A77" s="19" t="s">
        <v>54</v>
      </c>
      <c r="B77" s="20">
        <f t="shared" si="2"/>
        <v>28.19000000000003</v>
      </c>
      <c r="C77" s="21" t="s">
        <v>102</v>
      </c>
      <c r="D77" s="12"/>
      <c r="E77" s="12"/>
    </row>
    <row r="78" spans="1:5" ht="25.5" x14ac:dyDescent="0.2">
      <c r="A78" s="19" t="s">
        <v>54</v>
      </c>
      <c r="B78" s="20">
        <f t="shared" si="2"/>
        <v>28.200000000000031</v>
      </c>
      <c r="C78" s="21" t="s">
        <v>103</v>
      </c>
      <c r="D78" s="12"/>
      <c r="E78" s="12"/>
    </row>
    <row r="79" spans="1:5" ht="25.5" x14ac:dyDescent="0.2">
      <c r="A79" s="19" t="s">
        <v>54</v>
      </c>
      <c r="B79" s="20">
        <f t="shared" si="2"/>
        <v>28.210000000000033</v>
      </c>
      <c r="C79" s="21" t="s">
        <v>104</v>
      </c>
      <c r="D79" s="12"/>
      <c r="E79" s="12"/>
    </row>
    <row r="80" spans="1:5" ht="25.5" x14ac:dyDescent="0.2">
      <c r="A80" s="19" t="s">
        <v>54</v>
      </c>
      <c r="B80" s="20">
        <f t="shared" si="2"/>
        <v>28.220000000000034</v>
      </c>
      <c r="C80" s="21" t="s">
        <v>105</v>
      </c>
      <c r="D80" s="12"/>
      <c r="E80" s="12"/>
    </row>
    <row r="81" spans="1:5" ht="25.5" x14ac:dyDescent="0.2">
      <c r="A81" s="19" t="s">
        <v>54</v>
      </c>
      <c r="B81" s="20">
        <f t="shared" si="2"/>
        <v>28.230000000000036</v>
      </c>
      <c r="C81" s="21" t="s">
        <v>106</v>
      </c>
      <c r="D81" s="12"/>
      <c r="E81" s="12"/>
    </row>
    <row r="82" spans="1:5" x14ac:dyDescent="0.2">
      <c r="A82" s="19" t="s">
        <v>54</v>
      </c>
      <c r="B82" s="20">
        <f t="shared" si="2"/>
        <v>28.240000000000038</v>
      </c>
      <c r="C82" s="21" t="s">
        <v>107</v>
      </c>
      <c r="D82" s="12"/>
      <c r="E82" s="12"/>
    </row>
    <row r="83" spans="1:5" x14ac:dyDescent="0.2">
      <c r="A83" s="19" t="s">
        <v>54</v>
      </c>
      <c r="B83" s="20">
        <f t="shared" si="2"/>
        <v>28.250000000000039</v>
      </c>
      <c r="C83" s="21" t="s">
        <v>108</v>
      </c>
      <c r="D83" s="12"/>
      <c r="E83" s="12"/>
    </row>
    <row r="84" spans="1:5" ht="25.5" x14ac:dyDescent="0.2">
      <c r="A84" s="19" t="s">
        <v>54</v>
      </c>
      <c r="B84" s="20">
        <f t="shared" si="2"/>
        <v>28.260000000000041</v>
      </c>
      <c r="C84" s="21" t="s">
        <v>109</v>
      </c>
      <c r="D84" s="12"/>
      <c r="E84" s="12"/>
    </row>
    <row r="85" spans="1:5" ht="25.5" x14ac:dyDescent="0.2">
      <c r="A85" s="19" t="s">
        <v>54</v>
      </c>
      <c r="B85" s="20">
        <f t="shared" si="2"/>
        <v>28.270000000000042</v>
      </c>
      <c r="C85" s="21" t="s">
        <v>110</v>
      </c>
      <c r="D85" s="12"/>
      <c r="E85" s="12"/>
    </row>
    <row r="86" spans="1:5" x14ac:dyDescent="0.2">
      <c r="A86" s="19" t="s">
        <v>54</v>
      </c>
      <c r="B86" s="20">
        <f t="shared" si="2"/>
        <v>28.280000000000044</v>
      </c>
      <c r="C86" s="21" t="s">
        <v>111</v>
      </c>
      <c r="D86" s="12"/>
      <c r="E86" s="12"/>
    </row>
    <row r="87" spans="1:5" x14ac:dyDescent="0.2">
      <c r="A87" s="32"/>
      <c r="B87" s="36"/>
      <c r="C87" s="13" t="s">
        <v>112</v>
      </c>
      <c r="D87" s="14"/>
      <c r="E87" s="15"/>
    </row>
    <row r="88" spans="1:5" x14ac:dyDescent="0.2">
      <c r="A88" s="19" t="s">
        <v>54</v>
      </c>
      <c r="B88" s="20">
        <v>29</v>
      </c>
      <c r="C88" s="21" t="s">
        <v>26</v>
      </c>
      <c r="D88" s="12"/>
      <c r="E88" s="12"/>
    </row>
    <row r="89" spans="1:5" ht="25.5" x14ac:dyDescent="0.2">
      <c r="A89" s="19" t="s">
        <v>54</v>
      </c>
      <c r="B89" s="20">
        <f t="shared" ref="B89:B92" si="3">B88+1</f>
        <v>30</v>
      </c>
      <c r="C89" s="21" t="s">
        <v>113</v>
      </c>
      <c r="D89" s="12"/>
      <c r="E89" s="12"/>
    </row>
    <row r="90" spans="1:5" ht="38.25" x14ac:dyDescent="0.2">
      <c r="A90" s="19" t="s">
        <v>54</v>
      </c>
      <c r="B90" s="20">
        <f t="shared" si="3"/>
        <v>31</v>
      </c>
      <c r="C90" s="21" t="s">
        <v>114</v>
      </c>
      <c r="D90" s="12"/>
      <c r="E90" s="12"/>
    </row>
    <row r="91" spans="1:5" x14ac:dyDescent="0.2">
      <c r="A91" s="19" t="s">
        <v>54</v>
      </c>
      <c r="B91" s="20">
        <f t="shared" si="3"/>
        <v>32</v>
      </c>
      <c r="C91" s="21" t="s">
        <v>115</v>
      </c>
      <c r="D91" s="12"/>
      <c r="E91" s="12"/>
    </row>
    <row r="92" spans="1:5" ht="51" x14ac:dyDescent="0.2">
      <c r="A92" s="19" t="s">
        <v>54</v>
      </c>
      <c r="B92" s="20">
        <f t="shared" si="3"/>
        <v>33</v>
      </c>
      <c r="C92" s="26" t="s">
        <v>116</v>
      </c>
      <c r="D92" s="12"/>
      <c r="E92" s="12"/>
    </row>
    <row r="93" spans="1:5" x14ac:dyDescent="0.2">
      <c r="A93" s="19" t="s">
        <v>54</v>
      </c>
      <c r="B93" s="20">
        <v>33.01</v>
      </c>
      <c r="C93" s="21" t="s">
        <v>117</v>
      </c>
      <c r="D93" s="12"/>
      <c r="E93" s="12"/>
    </row>
    <row r="94" spans="1:5" x14ac:dyDescent="0.2">
      <c r="A94" s="19" t="s">
        <v>54</v>
      </c>
      <c r="B94" s="20">
        <f t="shared" ref="B94:B105" si="4">B93+0.01</f>
        <v>33.019999999999996</v>
      </c>
      <c r="C94" s="21" t="s">
        <v>118</v>
      </c>
      <c r="D94" s="12"/>
      <c r="E94" s="12"/>
    </row>
    <row r="95" spans="1:5" x14ac:dyDescent="0.2">
      <c r="A95" s="19" t="s">
        <v>54</v>
      </c>
      <c r="B95" s="20">
        <f t="shared" si="4"/>
        <v>33.029999999999994</v>
      </c>
      <c r="C95" s="21" t="s">
        <v>119</v>
      </c>
      <c r="D95" s="12"/>
      <c r="E95" s="12"/>
    </row>
    <row r="96" spans="1:5" x14ac:dyDescent="0.2">
      <c r="A96" s="19" t="s">
        <v>54</v>
      </c>
      <c r="B96" s="20">
        <f t="shared" si="4"/>
        <v>33.039999999999992</v>
      </c>
      <c r="C96" s="21" t="s">
        <v>120</v>
      </c>
      <c r="D96" s="12"/>
      <c r="E96" s="12"/>
    </row>
    <row r="97" spans="1:5" x14ac:dyDescent="0.2">
      <c r="A97" s="19" t="s">
        <v>54</v>
      </c>
      <c r="B97" s="20">
        <f t="shared" si="4"/>
        <v>33.04999999999999</v>
      </c>
      <c r="C97" s="21" t="s">
        <v>121</v>
      </c>
      <c r="D97" s="12"/>
      <c r="E97" s="12"/>
    </row>
    <row r="98" spans="1:5" x14ac:dyDescent="0.2">
      <c r="A98" s="19" t="s">
        <v>54</v>
      </c>
      <c r="B98" s="20">
        <f t="shared" si="4"/>
        <v>33.059999999999988</v>
      </c>
      <c r="C98" s="21" t="s">
        <v>122</v>
      </c>
      <c r="D98" s="12"/>
      <c r="E98" s="12"/>
    </row>
    <row r="99" spans="1:5" x14ac:dyDescent="0.2">
      <c r="A99" s="19" t="s">
        <v>54</v>
      </c>
      <c r="B99" s="20">
        <f t="shared" si="4"/>
        <v>33.069999999999986</v>
      </c>
      <c r="C99" s="21" t="s">
        <v>123</v>
      </c>
      <c r="D99" s="12"/>
      <c r="E99" s="12"/>
    </row>
    <row r="100" spans="1:5" x14ac:dyDescent="0.2">
      <c r="A100" s="19" t="s">
        <v>54</v>
      </c>
      <c r="B100" s="20">
        <f t="shared" si="4"/>
        <v>33.079999999999984</v>
      </c>
      <c r="C100" s="21" t="s">
        <v>124</v>
      </c>
      <c r="D100" s="12"/>
      <c r="E100" s="12"/>
    </row>
    <row r="101" spans="1:5" x14ac:dyDescent="0.2">
      <c r="A101" s="19" t="s">
        <v>54</v>
      </c>
      <c r="B101" s="20">
        <f t="shared" si="4"/>
        <v>33.089999999999982</v>
      </c>
      <c r="C101" s="21" t="s">
        <v>125</v>
      </c>
      <c r="D101" s="12"/>
      <c r="E101" s="12"/>
    </row>
    <row r="102" spans="1:5" x14ac:dyDescent="0.2">
      <c r="A102" s="19" t="s">
        <v>54</v>
      </c>
      <c r="B102" s="20">
        <f t="shared" si="4"/>
        <v>33.09999999999998</v>
      </c>
      <c r="C102" s="21" t="s">
        <v>126</v>
      </c>
      <c r="D102" s="12"/>
      <c r="E102" s="12"/>
    </row>
    <row r="103" spans="1:5" ht="25.5" x14ac:dyDescent="0.2">
      <c r="A103" s="19" t="s">
        <v>54</v>
      </c>
      <c r="B103" s="20">
        <f t="shared" si="4"/>
        <v>33.109999999999978</v>
      </c>
      <c r="C103" s="21" t="s">
        <v>127</v>
      </c>
      <c r="D103" s="12"/>
      <c r="E103" s="12"/>
    </row>
    <row r="104" spans="1:5" x14ac:dyDescent="0.2">
      <c r="A104" s="19" t="s">
        <v>54</v>
      </c>
      <c r="B104" s="20">
        <f t="shared" si="4"/>
        <v>33.119999999999976</v>
      </c>
      <c r="C104" s="21" t="s">
        <v>128</v>
      </c>
      <c r="D104" s="12"/>
      <c r="E104" s="12"/>
    </row>
    <row r="105" spans="1:5" x14ac:dyDescent="0.2">
      <c r="A105" s="19" t="s">
        <v>54</v>
      </c>
      <c r="B105" s="20">
        <f t="shared" si="4"/>
        <v>33.129999999999974</v>
      </c>
      <c r="C105" s="21" t="s">
        <v>129</v>
      </c>
      <c r="D105" s="12"/>
      <c r="E105" s="12"/>
    </row>
    <row r="106" spans="1:5" x14ac:dyDescent="0.2">
      <c r="A106" s="19" t="s">
        <v>54</v>
      </c>
      <c r="B106" s="20">
        <v>34</v>
      </c>
      <c r="C106" s="21" t="s">
        <v>130</v>
      </c>
      <c r="D106" s="12"/>
      <c r="E106" s="12"/>
    </row>
    <row r="107" spans="1:5" ht="25.5" x14ac:dyDescent="0.2">
      <c r="A107" s="19" t="s">
        <v>54</v>
      </c>
      <c r="B107" s="20">
        <f t="shared" ref="B107:B108" si="5">B106+1</f>
        <v>35</v>
      </c>
      <c r="C107" s="21" t="s">
        <v>131</v>
      </c>
      <c r="D107" s="12"/>
      <c r="E107" s="12"/>
    </row>
    <row r="108" spans="1:5" x14ac:dyDescent="0.2">
      <c r="A108" s="19" t="s">
        <v>54</v>
      </c>
      <c r="B108" s="20">
        <f t="shared" si="5"/>
        <v>36</v>
      </c>
      <c r="C108" s="21" t="s">
        <v>132</v>
      </c>
      <c r="D108" s="12"/>
      <c r="E108" s="12"/>
    </row>
    <row r="109" spans="1:5" ht="25.5" x14ac:dyDescent="0.2">
      <c r="A109" s="19" t="s">
        <v>54</v>
      </c>
      <c r="B109" s="20">
        <v>36.01</v>
      </c>
      <c r="C109" s="21" t="s">
        <v>133</v>
      </c>
      <c r="D109" s="12"/>
      <c r="E109" s="12"/>
    </row>
    <row r="110" spans="1:5" ht="38.25" x14ac:dyDescent="0.2">
      <c r="A110" s="19" t="s">
        <v>54</v>
      </c>
      <c r="B110" s="20">
        <f t="shared" ref="B110:B111" si="6">B109+0.01</f>
        <v>36.019999999999996</v>
      </c>
      <c r="C110" s="21" t="s">
        <v>134</v>
      </c>
      <c r="D110" s="12"/>
      <c r="E110" s="12"/>
    </row>
    <row r="111" spans="1:5" ht="25.5" x14ac:dyDescent="0.2">
      <c r="A111" s="19" t="s">
        <v>54</v>
      </c>
      <c r="B111" s="20">
        <f t="shared" si="6"/>
        <v>36.029999999999994</v>
      </c>
      <c r="C111" s="21" t="s">
        <v>135</v>
      </c>
      <c r="D111" s="12"/>
      <c r="E111" s="12"/>
    </row>
    <row r="112" spans="1:5" ht="25.5" x14ac:dyDescent="0.2">
      <c r="A112" s="19" t="s">
        <v>54</v>
      </c>
      <c r="B112" s="20">
        <v>37</v>
      </c>
      <c r="C112" s="21" t="s">
        <v>136</v>
      </c>
      <c r="D112" s="12"/>
      <c r="E112" s="12"/>
    </row>
    <row r="113" spans="1:5" x14ac:dyDescent="0.2">
      <c r="A113" s="19" t="s">
        <v>54</v>
      </c>
      <c r="B113" s="20">
        <f t="shared" ref="B113:B118" si="7">B112+1</f>
        <v>38</v>
      </c>
      <c r="C113" s="21" t="s">
        <v>137</v>
      </c>
      <c r="D113" s="25"/>
      <c r="E113" s="25"/>
    </row>
    <row r="114" spans="1:5" x14ac:dyDescent="0.2">
      <c r="A114" s="19" t="s">
        <v>54</v>
      </c>
      <c r="B114" s="20">
        <f t="shared" si="7"/>
        <v>39</v>
      </c>
      <c r="C114" s="21" t="s">
        <v>32</v>
      </c>
      <c r="D114" s="25"/>
      <c r="E114" s="25"/>
    </row>
    <row r="115" spans="1:5" ht="25.5" x14ac:dyDescent="0.2">
      <c r="A115" s="19" t="s">
        <v>54</v>
      </c>
      <c r="B115" s="20">
        <f t="shared" si="7"/>
        <v>40</v>
      </c>
      <c r="C115" s="21" t="s">
        <v>138</v>
      </c>
      <c r="D115" s="12"/>
      <c r="E115" s="12"/>
    </row>
    <row r="116" spans="1:5" ht="25.5" x14ac:dyDescent="0.2">
      <c r="A116" s="19" t="s">
        <v>54</v>
      </c>
      <c r="B116" s="20">
        <f t="shared" si="7"/>
        <v>41</v>
      </c>
      <c r="C116" s="21" t="s">
        <v>139</v>
      </c>
      <c r="D116" s="12"/>
      <c r="E116" s="12"/>
    </row>
    <row r="117" spans="1:5" ht="25.5" x14ac:dyDescent="0.2">
      <c r="A117" s="19" t="s">
        <v>54</v>
      </c>
      <c r="B117" s="20">
        <f t="shared" si="7"/>
        <v>42</v>
      </c>
      <c r="C117" s="21" t="s">
        <v>140</v>
      </c>
      <c r="D117" s="12"/>
      <c r="E117" s="12"/>
    </row>
    <row r="118" spans="1:5" x14ac:dyDescent="0.2">
      <c r="A118" s="19" t="s">
        <v>54</v>
      </c>
      <c r="B118" s="20">
        <f t="shared" si="7"/>
        <v>43</v>
      </c>
      <c r="C118" s="21" t="s">
        <v>141</v>
      </c>
      <c r="D118" s="12"/>
      <c r="E118" s="12"/>
    </row>
    <row r="119" spans="1:5" x14ac:dyDescent="0.2">
      <c r="A119" s="16"/>
      <c r="B119" s="17"/>
      <c r="C119" s="27" t="s">
        <v>142</v>
      </c>
      <c r="D119" s="28"/>
      <c r="E119" s="24"/>
    </row>
    <row r="120" spans="1:5" ht="38.25" x14ac:dyDescent="0.2">
      <c r="A120" s="19" t="s">
        <v>54</v>
      </c>
      <c r="B120" s="20">
        <v>88</v>
      </c>
      <c r="C120" s="21" t="s">
        <v>143</v>
      </c>
      <c r="D120" s="12"/>
      <c r="E120" s="12"/>
    </row>
    <row r="121" spans="1:5" ht="38.25" x14ac:dyDescent="0.2">
      <c r="A121" s="19" t="s">
        <v>54</v>
      </c>
      <c r="B121" s="20">
        <f t="shared" ref="B121:B158" si="8">B120+1</f>
        <v>89</v>
      </c>
      <c r="C121" s="21" t="s">
        <v>144</v>
      </c>
      <c r="D121" s="12"/>
      <c r="E121" s="12"/>
    </row>
    <row r="122" spans="1:5" ht="38.25" x14ac:dyDescent="0.2">
      <c r="A122" s="19" t="s">
        <v>54</v>
      </c>
      <c r="B122" s="20">
        <f t="shared" si="8"/>
        <v>90</v>
      </c>
      <c r="C122" s="21" t="s">
        <v>145</v>
      </c>
      <c r="D122" s="12"/>
      <c r="E122" s="12"/>
    </row>
    <row r="123" spans="1:5" ht="38.25" x14ac:dyDescent="0.2">
      <c r="A123" s="19" t="s">
        <v>54</v>
      </c>
      <c r="B123" s="20">
        <f t="shared" si="8"/>
        <v>91</v>
      </c>
      <c r="C123" s="21" t="s">
        <v>146</v>
      </c>
      <c r="D123" s="12"/>
      <c r="E123" s="12"/>
    </row>
    <row r="124" spans="1:5" ht="25.5" x14ac:dyDescent="0.2">
      <c r="A124" s="19" t="s">
        <v>54</v>
      </c>
      <c r="B124" s="20">
        <f t="shared" si="8"/>
        <v>92</v>
      </c>
      <c r="C124" s="21" t="s">
        <v>147</v>
      </c>
      <c r="D124" s="12"/>
      <c r="E124" s="12"/>
    </row>
    <row r="125" spans="1:5" ht="25.5" x14ac:dyDescent="0.2">
      <c r="A125" s="19" t="s">
        <v>54</v>
      </c>
      <c r="B125" s="20">
        <f t="shared" si="8"/>
        <v>93</v>
      </c>
      <c r="C125" s="21" t="s">
        <v>148</v>
      </c>
      <c r="D125" s="12"/>
      <c r="E125" s="12"/>
    </row>
    <row r="126" spans="1:5" ht="25.5" x14ac:dyDescent="0.2">
      <c r="A126" s="19" t="s">
        <v>54</v>
      </c>
      <c r="B126" s="20">
        <f t="shared" si="8"/>
        <v>94</v>
      </c>
      <c r="C126" s="21" t="s">
        <v>149</v>
      </c>
      <c r="D126" s="12"/>
      <c r="E126" s="12"/>
    </row>
    <row r="127" spans="1:5" ht="51" x14ac:dyDescent="0.2">
      <c r="A127" s="19" t="s">
        <v>54</v>
      </c>
      <c r="B127" s="20">
        <f t="shared" si="8"/>
        <v>95</v>
      </c>
      <c r="C127" s="21" t="s">
        <v>150</v>
      </c>
      <c r="D127" s="12"/>
      <c r="E127" s="12"/>
    </row>
    <row r="128" spans="1:5" ht="38.25" x14ac:dyDescent="0.2">
      <c r="A128" s="19" t="s">
        <v>54</v>
      </c>
      <c r="B128" s="20">
        <f t="shared" si="8"/>
        <v>96</v>
      </c>
      <c r="C128" s="21" t="s">
        <v>151</v>
      </c>
      <c r="D128" s="12"/>
      <c r="E128" s="12"/>
    </row>
    <row r="129" spans="1:5" ht="63.75" x14ac:dyDescent="0.2">
      <c r="A129" s="19" t="s">
        <v>54</v>
      </c>
      <c r="B129" s="20">
        <f t="shared" si="8"/>
        <v>97</v>
      </c>
      <c r="C129" s="21" t="s">
        <v>152</v>
      </c>
      <c r="D129" s="12"/>
      <c r="E129" s="12"/>
    </row>
    <row r="130" spans="1:5" ht="102" x14ac:dyDescent="0.2">
      <c r="A130" s="19" t="s">
        <v>54</v>
      </c>
      <c r="B130" s="20">
        <f t="shared" si="8"/>
        <v>98</v>
      </c>
      <c r="C130" s="21" t="s">
        <v>153</v>
      </c>
      <c r="D130" s="12"/>
      <c r="E130" s="12"/>
    </row>
    <row r="131" spans="1:5" ht="89.25" x14ac:dyDescent="0.2">
      <c r="A131" s="19" t="s">
        <v>54</v>
      </c>
      <c r="B131" s="20">
        <f t="shared" si="8"/>
        <v>99</v>
      </c>
      <c r="C131" s="21" t="s">
        <v>154</v>
      </c>
      <c r="D131" s="12"/>
      <c r="E131" s="12"/>
    </row>
    <row r="132" spans="1:5" ht="51" x14ac:dyDescent="0.2">
      <c r="A132" s="19" t="s">
        <v>54</v>
      </c>
      <c r="B132" s="20">
        <f t="shared" si="8"/>
        <v>100</v>
      </c>
      <c r="C132" s="21" t="s">
        <v>155</v>
      </c>
      <c r="D132" s="12"/>
      <c r="E132" s="12"/>
    </row>
    <row r="133" spans="1:5" ht="38.25" x14ac:dyDescent="0.2">
      <c r="A133" s="19" t="s">
        <v>54</v>
      </c>
      <c r="B133" s="20">
        <f t="shared" si="8"/>
        <v>101</v>
      </c>
      <c r="C133" s="21" t="s">
        <v>156</v>
      </c>
      <c r="D133" s="12"/>
      <c r="E133" s="12"/>
    </row>
    <row r="134" spans="1:5" ht="63.75" x14ac:dyDescent="0.2">
      <c r="A134" s="19" t="s">
        <v>54</v>
      </c>
      <c r="B134" s="20">
        <f t="shared" si="8"/>
        <v>102</v>
      </c>
      <c r="C134" s="21" t="s">
        <v>157</v>
      </c>
      <c r="D134" s="12"/>
      <c r="E134" s="12"/>
    </row>
    <row r="135" spans="1:5" ht="25.5" x14ac:dyDescent="0.2">
      <c r="A135" s="19" t="s">
        <v>54</v>
      </c>
      <c r="B135" s="20">
        <f t="shared" si="8"/>
        <v>103</v>
      </c>
      <c r="C135" s="21" t="s">
        <v>158</v>
      </c>
      <c r="D135" s="12"/>
      <c r="E135" s="12"/>
    </row>
    <row r="136" spans="1:5" ht="51" x14ac:dyDescent="0.2">
      <c r="A136" s="19" t="s">
        <v>54</v>
      </c>
      <c r="B136" s="20">
        <f t="shared" si="8"/>
        <v>104</v>
      </c>
      <c r="C136" s="21" t="s">
        <v>159</v>
      </c>
      <c r="D136" s="12"/>
      <c r="E136" s="12"/>
    </row>
    <row r="137" spans="1:5" ht="25.5" x14ac:dyDescent="0.2">
      <c r="A137" s="19" t="s">
        <v>54</v>
      </c>
      <c r="B137" s="20">
        <f t="shared" si="8"/>
        <v>105</v>
      </c>
      <c r="C137" s="21" t="s">
        <v>160</v>
      </c>
      <c r="D137" s="12"/>
      <c r="E137" s="12"/>
    </row>
    <row r="138" spans="1:5" ht="38.25" x14ac:dyDescent="0.2">
      <c r="A138" s="19" t="s">
        <v>54</v>
      </c>
      <c r="B138" s="20">
        <f t="shared" si="8"/>
        <v>106</v>
      </c>
      <c r="C138" s="21" t="s">
        <v>161</v>
      </c>
      <c r="D138" s="12"/>
      <c r="E138" s="12"/>
    </row>
    <row r="139" spans="1:5" ht="89.25" x14ac:dyDescent="0.2">
      <c r="A139" s="19" t="s">
        <v>54</v>
      </c>
      <c r="B139" s="20">
        <f t="shared" si="8"/>
        <v>107</v>
      </c>
      <c r="C139" s="29" t="s">
        <v>162</v>
      </c>
      <c r="D139" s="12"/>
      <c r="E139" s="12"/>
    </row>
    <row r="140" spans="1:5" ht="38.25" x14ac:dyDescent="0.2">
      <c r="A140" s="19" t="s">
        <v>54</v>
      </c>
      <c r="B140" s="20">
        <f t="shared" si="8"/>
        <v>108</v>
      </c>
      <c r="C140" s="21" t="s">
        <v>163</v>
      </c>
      <c r="D140" s="12"/>
      <c r="E140" s="12"/>
    </row>
    <row r="141" spans="1:5" ht="51" x14ac:dyDescent="0.2">
      <c r="A141" s="19" t="s">
        <v>54</v>
      </c>
      <c r="B141" s="20">
        <f t="shared" si="8"/>
        <v>109</v>
      </c>
      <c r="C141" s="21" t="s">
        <v>164</v>
      </c>
      <c r="D141" s="12"/>
      <c r="E141" s="12"/>
    </row>
    <row r="142" spans="1:5" ht="76.5" x14ac:dyDescent="0.2">
      <c r="A142" s="19" t="s">
        <v>54</v>
      </c>
      <c r="B142" s="20">
        <f t="shared" si="8"/>
        <v>110</v>
      </c>
      <c r="C142" s="21" t="s">
        <v>165</v>
      </c>
      <c r="D142" s="12"/>
      <c r="E142" s="12"/>
    </row>
    <row r="143" spans="1:5" ht="25.5" x14ac:dyDescent="0.2">
      <c r="A143" s="19" t="s">
        <v>54</v>
      </c>
      <c r="B143" s="20">
        <f t="shared" si="8"/>
        <v>111</v>
      </c>
      <c r="C143" s="21" t="s">
        <v>166</v>
      </c>
      <c r="D143" s="12"/>
      <c r="E143" s="12"/>
    </row>
    <row r="144" spans="1:5" ht="38.25" x14ac:dyDescent="0.2">
      <c r="A144" s="19" t="s">
        <v>54</v>
      </c>
      <c r="B144" s="20">
        <f t="shared" si="8"/>
        <v>112</v>
      </c>
      <c r="C144" s="21" t="s">
        <v>167</v>
      </c>
      <c r="D144" s="25"/>
      <c r="E144" s="25"/>
    </row>
    <row r="145" spans="1:5" x14ac:dyDescent="0.2">
      <c r="A145" s="19" t="s">
        <v>54</v>
      </c>
      <c r="B145" s="20">
        <f t="shared" si="8"/>
        <v>113</v>
      </c>
      <c r="C145" s="21" t="s">
        <v>168</v>
      </c>
      <c r="D145" s="12"/>
      <c r="E145" s="12"/>
    </row>
    <row r="146" spans="1:5" ht="38.25" x14ac:dyDescent="0.2">
      <c r="A146" s="19" t="s">
        <v>54</v>
      </c>
      <c r="B146" s="20">
        <f t="shared" si="8"/>
        <v>114</v>
      </c>
      <c r="C146" s="21" t="s">
        <v>169</v>
      </c>
      <c r="D146" s="12"/>
      <c r="E146" s="12"/>
    </row>
    <row r="147" spans="1:5" ht="51" x14ac:dyDescent="0.2">
      <c r="A147" s="19" t="s">
        <v>54</v>
      </c>
      <c r="B147" s="20">
        <f t="shared" si="8"/>
        <v>115</v>
      </c>
      <c r="C147" s="21" t="s">
        <v>170</v>
      </c>
      <c r="D147" s="12"/>
      <c r="E147" s="12"/>
    </row>
    <row r="148" spans="1:5" ht="38.25" x14ac:dyDescent="0.2">
      <c r="A148" s="19" t="s">
        <v>54</v>
      </c>
      <c r="B148" s="20">
        <f t="shared" si="8"/>
        <v>116</v>
      </c>
      <c r="C148" s="21" t="s">
        <v>171</v>
      </c>
      <c r="D148" s="12"/>
      <c r="E148" s="12"/>
    </row>
    <row r="149" spans="1:5" ht="89.25" x14ac:dyDescent="0.2">
      <c r="A149" s="19" t="s">
        <v>54</v>
      </c>
      <c r="B149" s="20">
        <f t="shared" si="8"/>
        <v>117</v>
      </c>
      <c r="C149" s="29" t="s">
        <v>172</v>
      </c>
      <c r="D149" s="12"/>
      <c r="E149" s="12"/>
    </row>
    <row r="150" spans="1:5" ht="63.75" x14ac:dyDescent="0.2">
      <c r="A150" s="19" t="s">
        <v>54</v>
      </c>
      <c r="B150" s="20">
        <f t="shared" si="8"/>
        <v>118</v>
      </c>
      <c r="C150" s="21" t="s">
        <v>173</v>
      </c>
      <c r="D150" s="12"/>
      <c r="E150" s="12"/>
    </row>
    <row r="151" spans="1:5" ht="25.5" x14ac:dyDescent="0.2">
      <c r="A151" s="19" t="s">
        <v>54</v>
      </c>
      <c r="B151" s="20">
        <f t="shared" si="8"/>
        <v>119</v>
      </c>
      <c r="C151" s="21" t="s">
        <v>174</v>
      </c>
      <c r="D151" s="12"/>
      <c r="E151" s="12"/>
    </row>
    <row r="152" spans="1:5" ht="51" x14ac:dyDescent="0.2">
      <c r="A152" s="19" t="s">
        <v>54</v>
      </c>
      <c r="B152" s="20">
        <f t="shared" si="8"/>
        <v>120</v>
      </c>
      <c r="C152" s="21" t="s">
        <v>175</v>
      </c>
      <c r="D152" s="12"/>
      <c r="E152" s="12"/>
    </row>
    <row r="153" spans="1:5" ht="38.25" x14ac:dyDescent="0.2">
      <c r="A153" s="19" t="s">
        <v>54</v>
      </c>
      <c r="B153" s="20">
        <f t="shared" si="8"/>
        <v>121</v>
      </c>
      <c r="C153" s="21" t="s">
        <v>176</v>
      </c>
      <c r="D153" s="12"/>
      <c r="E153" s="12"/>
    </row>
    <row r="154" spans="1:5" ht="38.25" x14ac:dyDescent="0.2">
      <c r="A154" s="19" t="s">
        <v>54</v>
      </c>
      <c r="B154" s="20">
        <f t="shared" si="8"/>
        <v>122</v>
      </c>
      <c r="C154" s="21" t="s">
        <v>177</v>
      </c>
      <c r="D154" s="12"/>
      <c r="E154" s="12"/>
    </row>
    <row r="155" spans="1:5" ht="25.5" x14ac:dyDescent="0.2">
      <c r="A155" s="19" t="s">
        <v>54</v>
      </c>
      <c r="B155" s="20">
        <f t="shared" si="8"/>
        <v>123</v>
      </c>
      <c r="C155" s="21" t="s">
        <v>178</v>
      </c>
      <c r="D155" s="12"/>
      <c r="E155" s="12"/>
    </row>
    <row r="156" spans="1:5" ht="25.5" x14ac:dyDescent="0.2">
      <c r="A156" s="19" t="s">
        <v>54</v>
      </c>
      <c r="B156" s="20">
        <f t="shared" si="8"/>
        <v>124</v>
      </c>
      <c r="C156" s="21" t="s">
        <v>179</v>
      </c>
      <c r="D156" s="12"/>
      <c r="E156" s="12"/>
    </row>
    <row r="157" spans="1:5" ht="63.75" x14ac:dyDescent="0.2">
      <c r="A157" s="19" t="s">
        <v>54</v>
      </c>
      <c r="B157" s="20">
        <f t="shared" si="8"/>
        <v>125</v>
      </c>
      <c r="C157" s="21" t="s">
        <v>180</v>
      </c>
      <c r="D157" s="12"/>
      <c r="E157" s="12"/>
    </row>
    <row r="158" spans="1:5" ht="38.25" x14ac:dyDescent="0.2">
      <c r="A158" s="19" t="s">
        <v>54</v>
      </c>
      <c r="B158" s="20">
        <f t="shared" si="8"/>
        <v>126</v>
      </c>
      <c r="C158" s="26" t="s">
        <v>181</v>
      </c>
      <c r="D158" s="12"/>
      <c r="E158" s="12"/>
    </row>
    <row r="159" spans="1:5" x14ac:dyDescent="0.2">
      <c r="A159" s="19" t="s">
        <v>54</v>
      </c>
      <c r="B159" s="20">
        <v>127</v>
      </c>
      <c r="C159" s="21" t="s">
        <v>182</v>
      </c>
      <c r="D159" s="12"/>
      <c r="E159" s="12"/>
    </row>
    <row r="160" spans="1:5" x14ac:dyDescent="0.2">
      <c r="A160" s="19" t="s">
        <v>54</v>
      </c>
      <c r="B160" s="20">
        <f t="shared" ref="B160:B178" si="9">B159+1</f>
        <v>128</v>
      </c>
      <c r="C160" s="21" t="s">
        <v>183</v>
      </c>
      <c r="D160" s="12"/>
      <c r="E160" s="12"/>
    </row>
    <row r="161" spans="1:5" ht="25.5" x14ac:dyDescent="0.2">
      <c r="A161" s="19" t="s">
        <v>54</v>
      </c>
      <c r="B161" s="20">
        <f t="shared" si="9"/>
        <v>129</v>
      </c>
      <c r="C161" s="21" t="s">
        <v>184</v>
      </c>
      <c r="D161" s="12"/>
      <c r="E161" s="12"/>
    </row>
    <row r="162" spans="1:5" ht="51" x14ac:dyDescent="0.2">
      <c r="A162" s="19" t="s">
        <v>54</v>
      </c>
      <c r="B162" s="20">
        <f t="shared" si="9"/>
        <v>130</v>
      </c>
      <c r="C162" s="21" t="s">
        <v>185</v>
      </c>
      <c r="D162" s="12"/>
      <c r="E162" s="12"/>
    </row>
    <row r="163" spans="1:5" ht="38.25" x14ac:dyDescent="0.2">
      <c r="A163" s="19" t="s">
        <v>54</v>
      </c>
      <c r="B163" s="20">
        <f t="shared" si="9"/>
        <v>131</v>
      </c>
      <c r="C163" s="21" t="s">
        <v>186</v>
      </c>
      <c r="D163" s="12"/>
      <c r="E163" s="12"/>
    </row>
    <row r="164" spans="1:5" ht="51" x14ac:dyDescent="0.2">
      <c r="A164" s="19" t="s">
        <v>54</v>
      </c>
      <c r="B164" s="20">
        <f t="shared" si="9"/>
        <v>132</v>
      </c>
      <c r="C164" s="21" t="s">
        <v>187</v>
      </c>
      <c r="D164" s="12"/>
      <c r="E164" s="12"/>
    </row>
    <row r="165" spans="1:5" x14ac:dyDescent="0.2">
      <c r="A165" s="19" t="s">
        <v>54</v>
      </c>
      <c r="B165" s="20">
        <f t="shared" si="9"/>
        <v>133</v>
      </c>
      <c r="C165" s="21" t="s">
        <v>188</v>
      </c>
      <c r="D165" s="12"/>
      <c r="E165" s="12"/>
    </row>
    <row r="166" spans="1:5" x14ac:dyDescent="0.2">
      <c r="A166" s="19" t="s">
        <v>54</v>
      </c>
      <c r="B166" s="20">
        <f t="shared" si="9"/>
        <v>134</v>
      </c>
      <c r="C166" s="21" t="s">
        <v>189</v>
      </c>
      <c r="D166" s="12"/>
      <c r="E166" s="12"/>
    </row>
    <row r="167" spans="1:5" ht="51" x14ac:dyDescent="0.2">
      <c r="A167" s="19" t="s">
        <v>54</v>
      </c>
      <c r="B167" s="20">
        <f t="shared" si="9"/>
        <v>135</v>
      </c>
      <c r="C167" s="21" t="s">
        <v>190</v>
      </c>
      <c r="D167" s="12"/>
      <c r="E167" s="12"/>
    </row>
    <row r="168" spans="1:5" x14ac:dyDescent="0.2">
      <c r="A168" s="19" t="s">
        <v>54</v>
      </c>
      <c r="B168" s="20">
        <f t="shared" si="9"/>
        <v>136</v>
      </c>
      <c r="C168" s="21" t="s">
        <v>191</v>
      </c>
      <c r="D168" s="12"/>
      <c r="E168" s="12"/>
    </row>
    <row r="169" spans="1:5" ht="25.5" x14ac:dyDescent="0.2">
      <c r="A169" s="19" t="s">
        <v>54</v>
      </c>
      <c r="B169" s="20">
        <f t="shared" si="9"/>
        <v>137</v>
      </c>
      <c r="C169" s="21" t="s">
        <v>192</v>
      </c>
      <c r="D169" s="12"/>
      <c r="E169" s="12"/>
    </row>
    <row r="170" spans="1:5" ht="89.25" x14ac:dyDescent="0.2">
      <c r="A170" s="19" t="s">
        <v>54</v>
      </c>
      <c r="B170" s="20">
        <f t="shared" si="9"/>
        <v>138</v>
      </c>
      <c r="C170" s="21" t="s">
        <v>193</v>
      </c>
      <c r="D170" s="12"/>
      <c r="E170" s="12"/>
    </row>
    <row r="171" spans="1:5" ht="51" x14ac:dyDescent="0.2">
      <c r="A171" s="19" t="s">
        <v>54</v>
      </c>
      <c r="B171" s="20">
        <f t="shared" si="9"/>
        <v>139</v>
      </c>
      <c r="C171" s="21" t="s">
        <v>194</v>
      </c>
      <c r="D171" s="12"/>
      <c r="E171" s="12"/>
    </row>
    <row r="172" spans="1:5" ht="63.75" x14ac:dyDescent="0.2">
      <c r="A172" s="19" t="s">
        <v>54</v>
      </c>
      <c r="B172" s="20">
        <f t="shared" si="9"/>
        <v>140</v>
      </c>
      <c r="C172" s="21" t="s">
        <v>195</v>
      </c>
      <c r="D172" s="12"/>
      <c r="E172" s="12"/>
    </row>
    <row r="173" spans="1:5" ht="38.25" x14ac:dyDescent="0.2">
      <c r="A173" s="19" t="s">
        <v>54</v>
      </c>
      <c r="B173" s="20">
        <f t="shared" si="9"/>
        <v>141</v>
      </c>
      <c r="C173" s="21" t="s">
        <v>196</v>
      </c>
      <c r="D173" s="12"/>
      <c r="E173" s="12"/>
    </row>
    <row r="174" spans="1:5" ht="25.5" x14ac:dyDescent="0.2">
      <c r="A174" s="19" t="s">
        <v>54</v>
      </c>
      <c r="B174" s="20">
        <f t="shared" si="9"/>
        <v>142</v>
      </c>
      <c r="C174" s="21" t="s">
        <v>197</v>
      </c>
      <c r="D174" s="12"/>
      <c r="E174" s="12"/>
    </row>
    <row r="175" spans="1:5" ht="25.5" x14ac:dyDescent="0.2">
      <c r="A175" s="19" t="s">
        <v>54</v>
      </c>
      <c r="B175" s="20">
        <f t="shared" si="9"/>
        <v>143</v>
      </c>
      <c r="C175" s="21" t="s">
        <v>198</v>
      </c>
      <c r="D175" s="12"/>
      <c r="E175" s="12"/>
    </row>
    <row r="176" spans="1:5" ht="25.5" x14ac:dyDescent="0.2">
      <c r="A176" s="19" t="s">
        <v>54</v>
      </c>
      <c r="B176" s="20">
        <f t="shared" si="9"/>
        <v>144</v>
      </c>
      <c r="C176" s="21" t="s">
        <v>199</v>
      </c>
      <c r="D176" s="12"/>
      <c r="E176" s="12"/>
    </row>
    <row r="177" spans="1:5" ht="25.5" x14ac:dyDescent="0.2">
      <c r="A177" s="19" t="s">
        <v>54</v>
      </c>
      <c r="B177" s="20">
        <f t="shared" si="9"/>
        <v>145</v>
      </c>
      <c r="C177" s="21" t="s">
        <v>200</v>
      </c>
      <c r="D177" s="12"/>
      <c r="E177" s="12"/>
    </row>
    <row r="178" spans="1:5" ht="25.5" x14ac:dyDescent="0.2">
      <c r="A178" s="19" t="s">
        <v>54</v>
      </c>
      <c r="B178" s="20">
        <f t="shared" si="9"/>
        <v>146</v>
      </c>
      <c r="C178" s="21" t="s">
        <v>201</v>
      </c>
      <c r="D178" s="12"/>
      <c r="E178" s="12"/>
    </row>
    <row r="179" spans="1:5" x14ac:dyDescent="0.2">
      <c r="A179" s="32"/>
      <c r="B179" s="33"/>
      <c r="C179" s="22" t="s">
        <v>202</v>
      </c>
      <c r="D179" s="14"/>
      <c r="E179" s="15"/>
    </row>
    <row r="180" spans="1:5" x14ac:dyDescent="0.2">
      <c r="A180" s="19" t="s">
        <v>54</v>
      </c>
      <c r="B180" s="20">
        <f>B178+1</f>
        <v>147</v>
      </c>
      <c r="C180" s="21" t="s">
        <v>38</v>
      </c>
      <c r="D180" s="25"/>
      <c r="E180" s="25"/>
    </row>
    <row r="181" spans="1:5" ht="25.5" x14ac:dyDescent="0.2">
      <c r="A181" s="19" t="s">
        <v>54</v>
      </c>
      <c r="B181" s="20">
        <f t="shared" ref="B181:B205" si="10">B180+1</f>
        <v>148</v>
      </c>
      <c r="C181" s="21" t="s">
        <v>203</v>
      </c>
      <c r="D181" s="12"/>
      <c r="E181" s="12"/>
    </row>
    <row r="182" spans="1:5" ht="25.5" x14ac:dyDescent="0.2">
      <c r="A182" s="19" t="s">
        <v>54</v>
      </c>
      <c r="B182" s="20">
        <f t="shared" si="10"/>
        <v>149</v>
      </c>
      <c r="C182" s="21" t="s">
        <v>204</v>
      </c>
      <c r="D182" s="12"/>
      <c r="E182" s="12"/>
    </row>
    <row r="183" spans="1:5" ht="25.5" x14ac:dyDescent="0.2">
      <c r="A183" s="19" t="s">
        <v>54</v>
      </c>
      <c r="B183" s="20">
        <f t="shared" si="10"/>
        <v>150</v>
      </c>
      <c r="C183" s="21" t="s">
        <v>205</v>
      </c>
      <c r="D183" s="12"/>
      <c r="E183" s="12"/>
    </row>
    <row r="184" spans="1:5" x14ac:dyDescent="0.2">
      <c r="A184" s="19" t="s">
        <v>54</v>
      </c>
      <c r="B184" s="20">
        <f t="shared" si="10"/>
        <v>151</v>
      </c>
      <c r="C184" s="21" t="s">
        <v>206</v>
      </c>
      <c r="D184" s="12"/>
      <c r="E184" s="12"/>
    </row>
    <row r="185" spans="1:5" ht="25.5" x14ac:dyDescent="0.2">
      <c r="A185" s="19" t="s">
        <v>54</v>
      </c>
      <c r="B185" s="20">
        <f t="shared" si="10"/>
        <v>152</v>
      </c>
      <c r="C185" s="21" t="s">
        <v>207</v>
      </c>
      <c r="D185" s="12"/>
      <c r="E185" s="12"/>
    </row>
    <row r="186" spans="1:5" x14ac:dyDescent="0.2">
      <c r="A186" s="19" t="s">
        <v>54</v>
      </c>
      <c r="B186" s="20">
        <f t="shared" si="10"/>
        <v>153</v>
      </c>
      <c r="C186" s="21" t="s">
        <v>208</v>
      </c>
      <c r="D186" s="12"/>
      <c r="E186" s="12"/>
    </row>
    <row r="187" spans="1:5" x14ac:dyDescent="0.2">
      <c r="A187" s="19" t="s">
        <v>54</v>
      </c>
      <c r="B187" s="20">
        <f t="shared" si="10"/>
        <v>154</v>
      </c>
      <c r="C187" s="21" t="s">
        <v>209</v>
      </c>
      <c r="D187" s="12"/>
      <c r="E187" s="12"/>
    </row>
    <row r="188" spans="1:5" ht="38.25" x14ac:dyDescent="0.2">
      <c r="A188" s="19" t="s">
        <v>54</v>
      </c>
      <c r="B188" s="20">
        <f t="shared" si="10"/>
        <v>155</v>
      </c>
      <c r="C188" s="21" t="s">
        <v>210</v>
      </c>
      <c r="D188" s="12"/>
      <c r="E188" s="12"/>
    </row>
    <row r="189" spans="1:5" x14ac:dyDescent="0.2">
      <c r="A189" s="19" t="s">
        <v>54</v>
      </c>
      <c r="B189" s="20">
        <f t="shared" si="10"/>
        <v>156</v>
      </c>
      <c r="C189" s="21" t="s">
        <v>40</v>
      </c>
      <c r="D189" s="25"/>
      <c r="E189" s="25"/>
    </row>
    <row r="190" spans="1:5" ht="25.5" x14ac:dyDescent="0.2">
      <c r="A190" s="19" t="s">
        <v>54</v>
      </c>
      <c r="B190" s="20">
        <f t="shared" si="10"/>
        <v>157</v>
      </c>
      <c r="C190" s="21" t="s">
        <v>211</v>
      </c>
      <c r="D190" s="12"/>
      <c r="E190" s="12"/>
    </row>
    <row r="191" spans="1:5" x14ac:dyDescent="0.2">
      <c r="A191" s="19" t="s">
        <v>54</v>
      </c>
      <c r="B191" s="20">
        <f t="shared" si="10"/>
        <v>158</v>
      </c>
      <c r="C191" s="21" t="s">
        <v>212</v>
      </c>
      <c r="D191" s="12"/>
      <c r="E191" s="12"/>
    </row>
    <row r="192" spans="1:5" ht="25.5" x14ac:dyDescent="0.2">
      <c r="A192" s="19" t="s">
        <v>54</v>
      </c>
      <c r="B192" s="20">
        <f t="shared" si="10"/>
        <v>159</v>
      </c>
      <c r="C192" s="21" t="s">
        <v>213</v>
      </c>
      <c r="D192" s="12"/>
      <c r="E192" s="12"/>
    </row>
    <row r="193" spans="1:5" ht="25.5" x14ac:dyDescent="0.2">
      <c r="A193" s="19" t="s">
        <v>54</v>
      </c>
      <c r="B193" s="20">
        <f t="shared" si="10"/>
        <v>160</v>
      </c>
      <c r="C193" s="21" t="s">
        <v>214</v>
      </c>
      <c r="D193" s="12"/>
      <c r="E193" s="12"/>
    </row>
    <row r="194" spans="1:5" ht="38.25" x14ac:dyDescent="0.2">
      <c r="A194" s="19" t="s">
        <v>54</v>
      </c>
      <c r="B194" s="20">
        <f t="shared" si="10"/>
        <v>161</v>
      </c>
      <c r="C194" s="21" t="s">
        <v>215</v>
      </c>
      <c r="D194" s="12"/>
      <c r="E194" s="12"/>
    </row>
    <row r="195" spans="1:5" ht="25.5" x14ac:dyDescent="0.2">
      <c r="A195" s="19" t="s">
        <v>54</v>
      </c>
      <c r="B195" s="20">
        <f t="shared" si="10"/>
        <v>162</v>
      </c>
      <c r="C195" s="21" t="s">
        <v>216</v>
      </c>
      <c r="D195" s="12"/>
      <c r="E195" s="12"/>
    </row>
    <row r="196" spans="1:5" x14ac:dyDescent="0.2">
      <c r="A196" s="19" t="s">
        <v>54</v>
      </c>
      <c r="B196" s="20">
        <f t="shared" si="10"/>
        <v>163</v>
      </c>
      <c r="C196" s="21" t="s">
        <v>217</v>
      </c>
      <c r="D196" s="12"/>
      <c r="E196" s="12"/>
    </row>
    <row r="197" spans="1:5" ht="38.25" x14ac:dyDescent="0.2">
      <c r="A197" s="19" t="s">
        <v>54</v>
      </c>
      <c r="B197" s="20">
        <f t="shared" si="10"/>
        <v>164</v>
      </c>
      <c r="C197" s="21" t="s">
        <v>218</v>
      </c>
      <c r="D197" s="12"/>
      <c r="E197" s="12"/>
    </row>
    <row r="198" spans="1:5" ht="25.5" x14ac:dyDescent="0.2">
      <c r="A198" s="19" t="s">
        <v>54</v>
      </c>
      <c r="B198" s="20">
        <f t="shared" si="10"/>
        <v>165</v>
      </c>
      <c r="C198" s="21" t="s">
        <v>219</v>
      </c>
      <c r="D198" s="25"/>
      <c r="E198" s="25"/>
    </row>
    <row r="199" spans="1:5" x14ac:dyDescent="0.2">
      <c r="A199" s="19" t="s">
        <v>54</v>
      </c>
      <c r="B199" s="20">
        <f t="shared" si="10"/>
        <v>166</v>
      </c>
      <c r="C199" s="18" t="s">
        <v>220</v>
      </c>
      <c r="D199" s="12"/>
      <c r="E199" s="12"/>
    </row>
    <row r="200" spans="1:5" x14ac:dyDescent="0.2">
      <c r="A200" s="19" t="s">
        <v>54</v>
      </c>
      <c r="B200" s="20">
        <f t="shared" si="10"/>
        <v>167</v>
      </c>
      <c r="C200" s="21" t="s">
        <v>221</v>
      </c>
      <c r="D200" s="12"/>
      <c r="E200" s="12"/>
    </row>
    <row r="201" spans="1:5" ht="25.5" x14ac:dyDescent="0.2">
      <c r="A201" s="19" t="s">
        <v>54</v>
      </c>
      <c r="B201" s="20">
        <f t="shared" si="10"/>
        <v>168</v>
      </c>
      <c r="C201" s="21" t="s">
        <v>222</v>
      </c>
      <c r="D201" s="12"/>
      <c r="E201" s="12"/>
    </row>
    <row r="202" spans="1:5" x14ac:dyDescent="0.2">
      <c r="A202" s="19" t="s">
        <v>54</v>
      </c>
      <c r="B202" s="20">
        <f t="shared" si="10"/>
        <v>169</v>
      </c>
      <c r="C202" s="21" t="s">
        <v>223</v>
      </c>
      <c r="D202" s="12"/>
      <c r="E202" s="12"/>
    </row>
    <row r="203" spans="1:5" x14ac:dyDescent="0.2">
      <c r="A203" s="19" t="s">
        <v>54</v>
      </c>
      <c r="B203" s="20">
        <f t="shared" si="10"/>
        <v>170</v>
      </c>
      <c r="C203" s="21" t="s">
        <v>224</v>
      </c>
      <c r="D203" s="12"/>
      <c r="E203" s="12"/>
    </row>
    <row r="204" spans="1:5" ht="25.5" x14ac:dyDescent="0.2">
      <c r="A204" s="19" t="s">
        <v>54</v>
      </c>
      <c r="B204" s="20">
        <f t="shared" si="10"/>
        <v>171</v>
      </c>
      <c r="C204" s="21" t="s">
        <v>225</v>
      </c>
      <c r="D204" s="12"/>
      <c r="E204" s="12"/>
    </row>
    <row r="205" spans="1:5" x14ac:dyDescent="0.2">
      <c r="A205" s="19" t="s">
        <v>54</v>
      </c>
      <c r="B205" s="20">
        <f t="shared" si="10"/>
        <v>172</v>
      </c>
      <c r="C205" s="21" t="s">
        <v>226</v>
      </c>
      <c r="D205" s="12"/>
      <c r="E205" s="12"/>
    </row>
    <row r="206" spans="1:5" x14ac:dyDescent="0.2">
      <c r="A206" s="32"/>
      <c r="B206" s="33"/>
      <c r="C206" s="22" t="s">
        <v>227</v>
      </c>
      <c r="D206" s="14"/>
      <c r="E206" s="15"/>
    </row>
    <row r="207" spans="1:5" ht="38.25" x14ac:dyDescent="0.2">
      <c r="A207" s="19" t="s">
        <v>54</v>
      </c>
      <c r="B207" s="20">
        <f>B205+1</f>
        <v>173</v>
      </c>
      <c r="C207" s="21" t="s">
        <v>228</v>
      </c>
      <c r="D207" s="12"/>
      <c r="E207" s="12"/>
    </row>
    <row r="208" spans="1:5" x14ac:dyDescent="0.2">
      <c r="A208" s="19" t="s">
        <v>54</v>
      </c>
      <c r="B208" s="20">
        <f t="shared" ref="B208:B246" si="11">B207+1</f>
        <v>174</v>
      </c>
      <c r="C208" s="21" t="s">
        <v>229</v>
      </c>
      <c r="D208" s="12"/>
      <c r="E208" s="12"/>
    </row>
    <row r="209" spans="1:5" ht="25.5" x14ac:dyDescent="0.2">
      <c r="A209" s="19" t="s">
        <v>54</v>
      </c>
      <c r="B209" s="20">
        <f t="shared" si="11"/>
        <v>175</v>
      </c>
      <c r="C209" s="21" t="s">
        <v>230</v>
      </c>
      <c r="D209" s="12"/>
      <c r="E209" s="12"/>
    </row>
    <row r="210" spans="1:5" ht="25.5" x14ac:dyDescent="0.2">
      <c r="A210" s="19" t="s">
        <v>54</v>
      </c>
      <c r="B210" s="20">
        <f t="shared" si="11"/>
        <v>176</v>
      </c>
      <c r="C210" s="21" t="s">
        <v>231</v>
      </c>
      <c r="D210" s="12"/>
      <c r="E210" s="12"/>
    </row>
    <row r="211" spans="1:5" ht="25.5" x14ac:dyDescent="0.2">
      <c r="A211" s="19" t="s">
        <v>54</v>
      </c>
      <c r="B211" s="20">
        <f t="shared" si="11"/>
        <v>177</v>
      </c>
      <c r="C211" s="21" t="s">
        <v>232</v>
      </c>
      <c r="D211" s="12"/>
      <c r="E211" s="12"/>
    </row>
    <row r="212" spans="1:5" x14ac:dyDescent="0.2">
      <c r="A212" s="19" t="s">
        <v>54</v>
      </c>
      <c r="B212" s="20">
        <f t="shared" si="11"/>
        <v>178</v>
      </c>
      <c r="C212" s="21" t="s">
        <v>233</v>
      </c>
      <c r="D212" s="12"/>
      <c r="E212" s="12"/>
    </row>
    <row r="213" spans="1:5" x14ac:dyDescent="0.2">
      <c r="A213" s="19" t="s">
        <v>54</v>
      </c>
      <c r="B213" s="20">
        <f t="shared" si="11"/>
        <v>179</v>
      </c>
      <c r="C213" s="21" t="s">
        <v>234</v>
      </c>
      <c r="D213" s="12"/>
      <c r="E213" s="12"/>
    </row>
    <row r="214" spans="1:5" x14ac:dyDescent="0.2">
      <c r="A214" s="19" t="s">
        <v>54</v>
      </c>
      <c r="B214" s="20">
        <f t="shared" si="11"/>
        <v>180</v>
      </c>
      <c r="C214" s="21" t="s">
        <v>235</v>
      </c>
      <c r="D214" s="12"/>
      <c r="E214" s="12"/>
    </row>
    <row r="215" spans="1:5" x14ac:dyDescent="0.2">
      <c r="A215" s="19" t="s">
        <v>54</v>
      </c>
      <c r="B215" s="20">
        <f t="shared" si="11"/>
        <v>181</v>
      </c>
      <c r="C215" s="21" t="s">
        <v>236</v>
      </c>
      <c r="D215" s="12"/>
      <c r="E215" s="12"/>
    </row>
    <row r="216" spans="1:5" ht="25.5" x14ac:dyDescent="0.2">
      <c r="A216" s="19" t="s">
        <v>54</v>
      </c>
      <c r="B216" s="20">
        <f t="shared" si="11"/>
        <v>182</v>
      </c>
      <c r="C216" s="21" t="s">
        <v>237</v>
      </c>
      <c r="D216" s="12"/>
      <c r="E216" s="12"/>
    </row>
    <row r="217" spans="1:5" ht="51" x14ac:dyDescent="0.2">
      <c r="A217" s="19" t="s">
        <v>54</v>
      </c>
      <c r="B217" s="20">
        <f t="shared" si="11"/>
        <v>183</v>
      </c>
      <c r="C217" s="21" t="s">
        <v>238</v>
      </c>
      <c r="D217" s="12"/>
      <c r="E217" s="12"/>
    </row>
    <row r="218" spans="1:5" ht="25.5" x14ac:dyDescent="0.2">
      <c r="A218" s="19" t="s">
        <v>54</v>
      </c>
      <c r="B218" s="20">
        <f t="shared" si="11"/>
        <v>184</v>
      </c>
      <c r="C218" s="21" t="s">
        <v>239</v>
      </c>
      <c r="D218" s="12"/>
      <c r="E218" s="12"/>
    </row>
    <row r="219" spans="1:5" ht="25.5" x14ac:dyDescent="0.2">
      <c r="A219" s="19" t="s">
        <v>54</v>
      </c>
      <c r="B219" s="20">
        <f t="shared" si="11"/>
        <v>185</v>
      </c>
      <c r="C219" s="21" t="s">
        <v>240</v>
      </c>
      <c r="D219" s="12"/>
      <c r="E219" s="12"/>
    </row>
    <row r="220" spans="1:5" ht="25.5" x14ac:dyDescent="0.2">
      <c r="A220" s="19" t="s">
        <v>54</v>
      </c>
      <c r="B220" s="20">
        <f t="shared" si="11"/>
        <v>186</v>
      </c>
      <c r="C220" s="21" t="s">
        <v>241</v>
      </c>
      <c r="D220" s="12"/>
      <c r="E220" s="12"/>
    </row>
    <row r="221" spans="1:5" ht="25.5" x14ac:dyDescent="0.2">
      <c r="A221" s="19" t="s">
        <v>54</v>
      </c>
      <c r="B221" s="20">
        <f t="shared" si="11"/>
        <v>187</v>
      </c>
      <c r="C221" s="21" t="s">
        <v>242</v>
      </c>
      <c r="D221" s="12"/>
      <c r="E221" s="12"/>
    </row>
    <row r="222" spans="1:5" ht="25.5" x14ac:dyDescent="0.2">
      <c r="A222" s="19" t="s">
        <v>54</v>
      </c>
      <c r="B222" s="20">
        <f t="shared" si="11"/>
        <v>188</v>
      </c>
      <c r="C222" s="21" t="s">
        <v>243</v>
      </c>
      <c r="D222" s="12"/>
      <c r="E222" s="12"/>
    </row>
    <row r="223" spans="1:5" ht="25.5" x14ac:dyDescent="0.2">
      <c r="A223" s="19" t="s">
        <v>54</v>
      </c>
      <c r="B223" s="20">
        <f t="shared" si="11"/>
        <v>189</v>
      </c>
      <c r="C223" s="21" t="s">
        <v>244</v>
      </c>
      <c r="D223" s="12"/>
      <c r="E223" s="12"/>
    </row>
    <row r="224" spans="1:5" ht="25.5" x14ac:dyDescent="0.2">
      <c r="A224" s="19" t="s">
        <v>54</v>
      </c>
      <c r="B224" s="20">
        <f t="shared" si="11"/>
        <v>190</v>
      </c>
      <c r="C224" s="21" t="s">
        <v>245</v>
      </c>
      <c r="D224" s="12"/>
      <c r="E224" s="12"/>
    </row>
    <row r="225" spans="1:5" ht="38.25" x14ac:dyDescent="0.2">
      <c r="A225" s="19" t="s">
        <v>54</v>
      </c>
      <c r="B225" s="20">
        <f t="shared" si="11"/>
        <v>191</v>
      </c>
      <c r="C225" s="21" t="s">
        <v>246</v>
      </c>
      <c r="D225" s="12"/>
      <c r="E225" s="12"/>
    </row>
    <row r="226" spans="1:5" ht="25.5" x14ac:dyDescent="0.2">
      <c r="A226" s="19" t="s">
        <v>54</v>
      </c>
      <c r="B226" s="20">
        <f t="shared" si="11"/>
        <v>192</v>
      </c>
      <c r="C226" s="21" t="s">
        <v>247</v>
      </c>
      <c r="D226" s="12"/>
      <c r="E226" s="12"/>
    </row>
    <row r="227" spans="1:5" x14ac:dyDescent="0.2">
      <c r="A227" s="19" t="s">
        <v>54</v>
      </c>
      <c r="B227" s="20">
        <f t="shared" si="11"/>
        <v>193</v>
      </c>
      <c r="C227" s="21" t="s">
        <v>248</v>
      </c>
      <c r="D227" s="12"/>
      <c r="E227" s="12"/>
    </row>
    <row r="228" spans="1:5" ht="25.5" x14ac:dyDescent="0.2">
      <c r="A228" s="19" t="s">
        <v>54</v>
      </c>
      <c r="B228" s="20">
        <f t="shared" si="11"/>
        <v>194</v>
      </c>
      <c r="C228" s="21" t="s">
        <v>249</v>
      </c>
      <c r="D228" s="12"/>
      <c r="E228" s="12"/>
    </row>
    <row r="229" spans="1:5" x14ac:dyDescent="0.2">
      <c r="A229" s="19" t="s">
        <v>54</v>
      </c>
      <c r="B229" s="20">
        <f t="shared" si="11"/>
        <v>195</v>
      </c>
      <c r="C229" s="21" t="s">
        <v>250</v>
      </c>
      <c r="D229" s="12"/>
      <c r="E229" s="12"/>
    </row>
    <row r="230" spans="1:5" ht="25.5" x14ac:dyDescent="0.2">
      <c r="A230" s="19" t="s">
        <v>54</v>
      </c>
      <c r="B230" s="20">
        <f t="shared" si="11"/>
        <v>196</v>
      </c>
      <c r="C230" s="21" t="s">
        <v>251</v>
      </c>
      <c r="D230" s="12"/>
      <c r="E230" s="12"/>
    </row>
    <row r="231" spans="1:5" ht="25.5" x14ac:dyDescent="0.2">
      <c r="A231" s="19" t="s">
        <v>54</v>
      </c>
      <c r="B231" s="20">
        <f t="shared" si="11"/>
        <v>197</v>
      </c>
      <c r="C231" s="21" t="s">
        <v>252</v>
      </c>
      <c r="D231" s="12"/>
      <c r="E231" s="12"/>
    </row>
    <row r="232" spans="1:5" ht="25.5" x14ac:dyDescent="0.2">
      <c r="A232" s="19" t="s">
        <v>54</v>
      </c>
      <c r="B232" s="20">
        <f t="shared" si="11"/>
        <v>198</v>
      </c>
      <c r="C232" s="21" t="s">
        <v>253</v>
      </c>
      <c r="D232" s="12"/>
      <c r="E232" s="12"/>
    </row>
    <row r="233" spans="1:5" ht="25.5" x14ac:dyDescent="0.2">
      <c r="A233" s="19" t="s">
        <v>54</v>
      </c>
      <c r="B233" s="20">
        <f t="shared" si="11"/>
        <v>199</v>
      </c>
      <c r="C233" s="21" t="s">
        <v>254</v>
      </c>
      <c r="D233" s="12"/>
      <c r="E233" s="12"/>
    </row>
    <row r="234" spans="1:5" x14ac:dyDescent="0.2">
      <c r="A234" s="19" t="s">
        <v>54</v>
      </c>
      <c r="B234" s="20">
        <f t="shared" si="11"/>
        <v>200</v>
      </c>
      <c r="C234" s="21" t="s">
        <v>255</v>
      </c>
      <c r="D234" s="12"/>
      <c r="E234" s="12"/>
    </row>
    <row r="235" spans="1:5" ht="25.5" x14ac:dyDescent="0.2">
      <c r="A235" s="19" t="s">
        <v>54</v>
      </c>
      <c r="B235" s="20">
        <f t="shared" si="11"/>
        <v>201</v>
      </c>
      <c r="C235" s="21" t="s">
        <v>256</v>
      </c>
      <c r="D235" s="12"/>
      <c r="E235" s="12"/>
    </row>
    <row r="236" spans="1:5" ht="38.25" x14ac:dyDescent="0.2">
      <c r="A236" s="19" t="s">
        <v>54</v>
      </c>
      <c r="B236" s="20">
        <f t="shared" si="11"/>
        <v>202</v>
      </c>
      <c r="C236" s="21" t="s">
        <v>257</v>
      </c>
      <c r="D236" s="12"/>
      <c r="E236" s="12"/>
    </row>
    <row r="237" spans="1:5" x14ac:dyDescent="0.2">
      <c r="A237" s="19" t="s">
        <v>54</v>
      </c>
      <c r="B237" s="20">
        <f t="shared" si="11"/>
        <v>203</v>
      </c>
      <c r="C237" s="21" t="s">
        <v>258</v>
      </c>
      <c r="D237" s="12"/>
      <c r="E237" s="12"/>
    </row>
    <row r="238" spans="1:5" ht="38.25" x14ac:dyDescent="0.2">
      <c r="A238" s="19" t="s">
        <v>54</v>
      </c>
      <c r="B238" s="20">
        <f t="shared" si="11"/>
        <v>204</v>
      </c>
      <c r="C238" s="21" t="s">
        <v>259</v>
      </c>
      <c r="D238" s="12"/>
      <c r="E238" s="12"/>
    </row>
    <row r="239" spans="1:5" ht="25.5" x14ac:dyDescent="0.2">
      <c r="A239" s="19" t="s">
        <v>54</v>
      </c>
      <c r="B239" s="20">
        <f t="shared" si="11"/>
        <v>205</v>
      </c>
      <c r="C239" s="21" t="s">
        <v>260</v>
      </c>
      <c r="D239" s="12"/>
      <c r="E239" s="12"/>
    </row>
    <row r="240" spans="1:5" x14ac:dyDescent="0.2">
      <c r="A240" s="19" t="s">
        <v>54</v>
      </c>
      <c r="B240" s="20">
        <f t="shared" si="11"/>
        <v>206</v>
      </c>
      <c r="C240" s="21" t="s">
        <v>261</v>
      </c>
      <c r="D240" s="12"/>
      <c r="E240" s="12"/>
    </row>
    <row r="241" spans="1:5" ht="25.5" x14ac:dyDescent="0.2">
      <c r="A241" s="19" t="s">
        <v>54</v>
      </c>
      <c r="B241" s="20">
        <f t="shared" si="11"/>
        <v>207</v>
      </c>
      <c r="C241" s="21" t="s">
        <v>262</v>
      </c>
      <c r="D241" s="12"/>
      <c r="E241" s="12"/>
    </row>
    <row r="242" spans="1:5" ht="25.5" x14ac:dyDescent="0.2">
      <c r="A242" s="19" t="s">
        <v>54</v>
      </c>
      <c r="B242" s="20">
        <f t="shared" si="11"/>
        <v>208</v>
      </c>
      <c r="C242" s="21" t="s">
        <v>263</v>
      </c>
      <c r="D242" s="12"/>
      <c r="E242" s="12"/>
    </row>
    <row r="243" spans="1:5" ht="25.5" x14ac:dyDescent="0.2">
      <c r="A243" s="19" t="s">
        <v>54</v>
      </c>
      <c r="B243" s="20">
        <f t="shared" si="11"/>
        <v>209</v>
      </c>
      <c r="C243" s="21" t="s">
        <v>264</v>
      </c>
      <c r="D243" s="12"/>
      <c r="E243" s="12"/>
    </row>
    <row r="244" spans="1:5" ht="25.5" x14ac:dyDescent="0.2">
      <c r="A244" s="19" t="s">
        <v>54</v>
      </c>
      <c r="B244" s="20">
        <f t="shared" si="11"/>
        <v>210</v>
      </c>
      <c r="C244" s="21" t="s">
        <v>265</v>
      </c>
      <c r="D244" s="12"/>
      <c r="E244" s="12"/>
    </row>
    <row r="245" spans="1:5" x14ac:dyDescent="0.2">
      <c r="A245" s="19" t="s">
        <v>54</v>
      </c>
      <c r="B245" s="20">
        <f t="shared" si="11"/>
        <v>211</v>
      </c>
      <c r="C245" s="21" t="s">
        <v>266</v>
      </c>
      <c r="D245" s="12"/>
      <c r="E245" s="12"/>
    </row>
    <row r="246" spans="1:5" x14ac:dyDescent="0.2">
      <c r="A246" s="19" t="s">
        <v>54</v>
      </c>
      <c r="B246" s="20">
        <f t="shared" si="11"/>
        <v>212</v>
      </c>
      <c r="C246" s="21" t="s">
        <v>267</v>
      </c>
      <c r="D246" s="12"/>
      <c r="E246" s="12"/>
    </row>
    <row r="247" spans="1:5" x14ac:dyDescent="0.2">
      <c r="A247" s="32"/>
      <c r="B247" s="33"/>
      <c r="C247" s="22" t="s">
        <v>268</v>
      </c>
      <c r="D247" s="14"/>
      <c r="E247" s="15"/>
    </row>
    <row r="248" spans="1:5" ht="25.5" x14ac:dyDescent="0.2">
      <c r="A248" s="19" t="s">
        <v>54</v>
      </c>
      <c r="B248" s="20">
        <f>B246+1</f>
        <v>213</v>
      </c>
      <c r="C248" s="21" t="s">
        <v>269</v>
      </c>
      <c r="D248" s="12"/>
      <c r="E248" s="12"/>
    </row>
    <row r="249" spans="1:5" x14ac:dyDescent="0.2">
      <c r="A249" s="19" t="s">
        <v>54</v>
      </c>
      <c r="B249" s="20">
        <f t="shared" ref="B249:B268" si="12">B248+1</f>
        <v>214</v>
      </c>
      <c r="C249" s="21" t="s">
        <v>270</v>
      </c>
      <c r="D249" s="12"/>
      <c r="E249" s="12"/>
    </row>
    <row r="250" spans="1:5" ht="51" x14ac:dyDescent="0.2">
      <c r="A250" s="19" t="s">
        <v>54</v>
      </c>
      <c r="B250" s="20">
        <f t="shared" si="12"/>
        <v>215</v>
      </c>
      <c r="C250" s="21" t="s">
        <v>271</v>
      </c>
      <c r="D250" s="12"/>
      <c r="E250" s="12"/>
    </row>
    <row r="251" spans="1:5" ht="38.25" x14ac:dyDescent="0.2">
      <c r="A251" s="19" t="s">
        <v>54</v>
      </c>
      <c r="B251" s="20">
        <f t="shared" si="12"/>
        <v>216</v>
      </c>
      <c r="C251" s="21" t="s">
        <v>272</v>
      </c>
      <c r="D251" s="12"/>
      <c r="E251" s="12"/>
    </row>
    <row r="252" spans="1:5" x14ac:dyDescent="0.2">
      <c r="A252" s="19" t="s">
        <v>54</v>
      </c>
      <c r="B252" s="20">
        <f t="shared" si="12"/>
        <v>217</v>
      </c>
      <c r="C252" s="21" t="s">
        <v>273</v>
      </c>
      <c r="D252" s="12"/>
      <c r="E252" s="12"/>
    </row>
    <row r="253" spans="1:5" x14ac:dyDescent="0.2">
      <c r="A253" s="19" t="s">
        <v>54</v>
      </c>
      <c r="B253" s="20">
        <f t="shared" si="12"/>
        <v>218</v>
      </c>
      <c r="C253" s="21" t="s">
        <v>274</v>
      </c>
      <c r="D253" s="12"/>
      <c r="E253" s="12"/>
    </row>
    <row r="254" spans="1:5" x14ac:dyDescent="0.2">
      <c r="A254" s="19" t="s">
        <v>54</v>
      </c>
      <c r="B254" s="20">
        <f t="shared" si="12"/>
        <v>219</v>
      </c>
      <c r="C254" s="21" t="s">
        <v>275</v>
      </c>
      <c r="D254" s="12"/>
      <c r="E254" s="12"/>
    </row>
    <row r="255" spans="1:5" x14ac:dyDescent="0.2">
      <c r="A255" s="19" t="s">
        <v>54</v>
      </c>
      <c r="B255" s="20">
        <f t="shared" si="12"/>
        <v>220</v>
      </c>
      <c r="C255" s="21" t="s">
        <v>276</v>
      </c>
      <c r="D255" s="12"/>
      <c r="E255" s="12"/>
    </row>
    <row r="256" spans="1:5" x14ac:dyDescent="0.2">
      <c r="A256" s="19" t="s">
        <v>54</v>
      </c>
      <c r="B256" s="20">
        <f t="shared" si="12"/>
        <v>221</v>
      </c>
      <c r="C256" s="21" t="s">
        <v>277</v>
      </c>
      <c r="D256" s="12"/>
      <c r="E256" s="12"/>
    </row>
    <row r="257" spans="1:5" x14ac:dyDescent="0.2">
      <c r="A257" s="19" t="s">
        <v>54</v>
      </c>
      <c r="B257" s="20">
        <f t="shared" si="12"/>
        <v>222</v>
      </c>
      <c r="C257" s="21" t="s">
        <v>278</v>
      </c>
      <c r="D257" s="12"/>
      <c r="E257" s="12"/>
    </row>
    <row r="258" spans="1:5" x14ac:dyDescent="0.2">
      <c r="A258" s="19" t="s">
        <v>54</v>
      </c>
      <c r="B258" s="20">
        <f t="shared" si="12"/>
        <v>223</v>
      </c>
      <c r="C258" s="21" t="s">
        <v>279</v>
      </c>
      <c r="D258" s="12"/>
      <c r="E258" s="12"/>
    </row>
    <row r="259" spans="1:5" x14ac:dyDescent="0.2">
      <c r="A259" s="19" t="s">
        <v>54</v>
      </c>
      <c r="B259" s="20">
        <f t="shared" si="12"/>
        <v>224</v>
      </c>
      <c r="C259" s="21" t="s">
        <v>280</v>
      </c>
      <c r="D259" s="12"/>
      <c r="E259" s="12"/>
    </row>
    <row r="260" spans="1:5" x14ac:dyDescent="0.2">
      <c r="A260" s="19" t="s">
        <v>54</v>
      </c>
      <c r="B260" s="20">
        <f t="shared" si="12"/>
        <v>225</v>
      </c>
      <c r="C260" s="21" t="s">
        <v>281</v>
      </c>
      <c r="D260" s="12"/>
      <c r="E260" s="12"/>
    </row>
    <row r="261" spans="1:5" x14ac:dyDescent="0.2">
      <c r="A261" s="19" t="s">
        <v>54</v>
      </c>
      <c r="B261" s="20">
        <f t="shared" si="12"/>
        <v>226</v>
      </c>
      <c r="C261" s="21" t="s">
        <v>182</v>
      </c>
      <c r="D261" s="12"/>
      <c r="E261" s="12"/>
    </row>
    <row r="262" spans="1:5" x14ac:dyDescent="0.2">
      <c r="A262" s="19" t="s">
        <v>54</v>
      </c>
      <c r="B262" s="20">
        <f t="shared" si="12"/>
        <v>227</v>
      </c>
      <c r="C262" s="21" t="s">
        <v>282</v>
      </c>
      <c r="D262" s="12"/>
      <c r="E262" s="12"/>
    </row>
    <row r="263" spans="1:5" x14ac:dyDescent="0.2">
      <c r="A263" s="19" t="s">
        <v>54</v>
      </c>
      <c r="B263" s="20">
        <f t="shared" si="12"/>
        <v>228</v>
      </c>
      <c r="C263" s="21" t="s">
        <v>283</v>
      </c>
      <c r="D263" s="12"/>
      <c r="E263" s="12"/>
    </row>
    <row r="264" spans="1:5" x14ac:dyDescent="0.2">
      <c r="A264" s="19" t="s">
        <v>54</v>
      </c>
      <c r="B264" s="20">
        <f t="shared" si="12"/>
        <v>229</v>
      </c>
      <c r="C264" s="21" t="s">
        <v>284</v>
      </c>
      <c r="D264" s="12"/>
      <c r="E264" s="12"/>
    </row>
    <row r="265" spans="1:5" x14ac:dyDescent="0.2">
      <c r="A265" s="19" t="s">
        <v>54</v>
      </c>
      <c r="B265" s="20">
        <f t="shared" si="12"/>
        <v>230</v>
      </c>
      <c r="C265" s="21" t="s">
        <v>285</v>
      </c>
      <c r="D265" s="12"/>
      <c r="E265" s="12"/>
    </row>
    <row r="266" spans="1:5" x14ac:dyDescent="0.2">
      <c r="A266" s="19" t="s">
        <v>54</v>
      </c>
      <c r="B266" s="20">
        <f t="shared" si="12"/>
        <v>231</v>
      </c>
      <c r="C266" s="21" t="s">
        <v>286</v>
      </c>
      <c r="D266" s="12"/>
      <c r="E266" s="12"/>
    </row>
    <row r="267" spans="1:5" ht="25.5" x14ac:dyDescent="0.2">
      <c r="A267" s="19" t="s">
        <v>54</v>
      </c>
      <c r="B267" s="20">
        <f t="shared" si="12"/>
        <v>232</v>
      </c>
      <c r="C267" s="18" t="s">
        <v>287</v>
      </c>
      <c r="D267" s="12"/>
      <c r="E267" s="12"/>
    </row>
    <row r="268" spans="1:5" x14ac:dyDescent="0.2">
      <c r="A268" s="19" t="s">
        <v>54</v>
      </c>
      <c r="B268" s="20">
        <f t="shared" si="12"/>
        <v>233</v>
      </c>
      <c r="C268" s="18" t="s">
        <v>288</v>
      </c>
      <c r="D268" s="12"/>
      <c r="E268" s="12"/>
    </row>
  </sheetData>
  <mergeCells count="16">
    <mergeCell ref="A1:B1"/>
    <mergeCell ref="A2:B2"/>
    <mergeCell ref="A3:B3"/>
    <mergeCell ref="A4:B4"/>
    <mergeCell ref="A5:B5"/>
    <mergeCell ref="A6:B6"/>
    <mergeCell ref="A7:B7"/>
    <mergeCell ref="A206:B206"/>
    <mergeCell ref="A247:B247"/>
    <mergeCell ref="A8:B8"/>
    <mergeCell ref="A10:B10"/>
    <mergeCell ref="A28:B28"/>
    <mergeCell ref="A48:B48"/>
    <mergeCell ref="A56:B56"/>
    <mergeCell ref="A87:B87"/>
    <mergeCell ref="A179:B179"/>
  </mergeCells>
  <dataValidations disablePrompts="1" count="1">
    <dataValidation type="list" allowBlank="1" showErrorMessage="1" sqref="D11:D27 D29:D47 D49:D55 D57 D59:D86 D88:D112 D115:D118 D120:D143 D145:D178 D181:D188 D190:D197 D199:D205 D207:D246 D248:D268" xr:uid="{00000000-0002-0000-0100-000000000000}">
      <formula1>$D$2:$D$7</formula1>
    </dataValidation>
  </dataValidations>
  <pageMargins left="0.7" right="0.7" top="0.75" bottom="0.75" header="0.3" footer="0.3"/>
  <pageSetup fitToHeight="0" orientation="landscape" verticalDpi="0" r:id="rId1"/>
  <headerFooter>
    <oddFooter>&amp;LRFP 02_25_26&amp;CAppendix G</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COE Payroll</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Rodrick Ang</cp:lastModifiedBy>
  <cp:lastPrinted>2026-03-03T22:43:55Z</cp:lastPrinted>
  <dcterms:modified xsi:type="dcterms:W3CDTF">2026-03-03T22:44:53Z</dcterms:modified>
</cp:coreProperties>
</file>